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PG NMR courses\PGNMR2019\Chemical exchange\"/>
    </mc:Choice>
  </mc:AlternateContent>
  <bookViews>
    <workbookView xWindow="0" yWindow="0" windowWidth="19200" windowHeight="7350"/>
  </bookViews>
  <sheets>
    <sheet name="2 site exchange" sheetId="10" r:id="rId1"/>
    <sheet name="2 site exchange spectrum" sheetId="1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0" l="1"/>
  <c r="F7" i="10"/>
  <c r="H14" i="10" l="1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132" i="10"/>
  <c r="H133" i="10"/>
  <c r="H134" i="10"/>
  <c r="H135" i="10"/>
  <c r="H136" i="10"/>
  <c r="H137" i="10"/>
  <c r="H138" i="10"/>
  <c r="H139" i="10"/>
  <c r="H140" i="10"/>
  <c r="H141" i="10"/>
  <c r="H142" i="10"/>
  <c r="H143" i="10"/>
  <c r="H144" i="10"/>
  <c r="H145" i="10"/>
  <c r="H146" i="10"/>
  <c r="H147" i="10"/>
  <c r="H148" i="10"/>
  <c r="H149" i="10"/>
  <c r="H150" i="10"/>
  <c r="H151" i="10"/>
  <c r="H152" i="10"/>
  <c r="H153" i="10"/>
  <c r="H154" i="10"/>
  <c r="H155" i="10"/>
  <c r="H156" i="10"/>
  <c r="H157" i="10"/>
  <c r="H158" i="10"/>
  <c r="H159" i="10"/>
  <c r="H160" i="10"/>
  <c r="H161" i="10"/>
  <c r="H162" i="10"/>
  <c r="H163" i="10"/>
  <c r="H164" i="10"/>
  <c r="H165" i="10"/>
  <c r="H166" i="10"/>
  <c r="H167" i="10"/>
  <c r="H168" i="10"/>
  <c r="H169" i="10"/>
  <c r="H170" i="10"/>
  <c r="H171" i="10"/>
  <c r="H172" i="10"/>
  <c r="H173" i="10"/>
  <c r="H174" i="10"/>
  <c r="H175" i="10"/>
  <c r="H176" i="10"/>
  <c r="H177" i="10"/>
  <c r="H178" i="10"/>
  <c r="H179" i="10"/>
  <c r="H180" i="10"/>
  <c r="H181" i="10"/>
  <c r="H182" i="10"/>
  <c r="H183" i="10"/>
  <c r="H184" i="10"/>
  <c r="H185" i="10"/>
  <c r="H186" i="10"/>
  <c r="H187" i="10"/>
  <c r="H188" i="10"/>
  <c r="H189" i="10"/>
  <c r="H190" i="10"/>
  <c r="H191" i="10"/>
  <c r="H192" i="10"/>
  <c r="H193" i="10"/>
  <c r="H194" i="10"/>
  <c r="H195" i="10"/>
  <c r="H196" i="10"/>
  <c r="H197" i="10"/>
  <c r="H198" i="10"/>
  <c r="H199" i="10"/>
  <c r="H200" i="10"/>
  <c r="H201" i="10"/>
  <c r="H202" i="10"/>
  <c r="H203" i="10"/>
  <c r="H204" i="10"/>
  <c r="H205" i="10"/>
  <c r="H206" i="10"/>
  <c r="H207" i="10"/>
  <c r="H208" i="10"/>
  <c r="H209" i="10"/>
  <c r="H210" i="10"/>
  <c r="H211" i="10"/>
  <c r="H212" i="10"/>
  <c r="H213" i="10"/>
  <c r="H214" i="10"/>
  <c r="H215" i="10"/>
  <c r="H216" i="10"/>
  <c r="H217" i="10"/>
  <c r="H218" i="10"/>
  <c r="H219" i="10"/>
  <c r="H220" i="10"/>
  <c r="H221" i="10"/>
  <c r="H222" i="10"/>
  <c r="H223" i="10"/>
  <c r="H224" i="10"/>
  <c r="H225" i="10"/>
  <c r="H226" i="10"/>
  <c r="H227" i="10"/>
  <c r="H228" i="10"/>
  <c r="H229" i="10"/>
  <c r="H230" i="10"/>
  <c r="H231" i="10"/>
  <c r="H232" i="10"/>
  <c r="H233" i="10"/>
  <c r="H234" i="10"/>
  <c r="H235" i="10"/>
  <c r="H236" i="10"/>
  <c r="H237" i="10"/>
  <c r="H238" i="10"/>
  <c r="H239" i="10"/>
  <c r="H240" i="10"/>
  <c r="H241" i="10"/>
  <c r="H242" i="10"/>
  <c r="H243" i="10"/>
  <c r="H244" i="10"/>
  <c r="H245" i="10"/>
  <c r="H246" i="10"/>
  <c r="H247" i="10"/>
  <c r="H248" i="10"/>
  <c r="H249" i="10"/>
  <c r="H250" i="10"/>
  <c r="H251" i="10"/>
  <c r="H252" i="10"/>
  <c r="H253" i="10"/>
  <c r="H254" i="10"/>
  <c r="H255" i="10"/>
  <c r="H256" i="10"/>
  <c r="H257" i="10"/>
  <c r="H258" i="10"/>
  <c r="H259" i="10"/>
  <c r="H260" i="10"/>
  <c r="H261" i="10"/>
  <c r="H262" i="10"/>
  <c r="H263" i="10"/>
  <c r="H264" i="10"/>
  <c r="H265" i="10"/>
  <c r="H266" i="10"/>
  <c r="H267" i="10"/>
  <c r="H268" i="10"/>
  <c r="H269" i="10"/>
  <c r="H270" i="10"/>
  <c r="H271" i="10"/>
  <c r="H272" i="10"/>
  <c r="H273" i="10"/>
  <c r="H274" i="10"/>
  <c r="H275" i="10"/>
  <c r="H276" i="10"/>
  <c r="H277" i="10"/>
  <c r="H278" i="10"/>
  <c r="H279" i="10"/>
  <c r="H280" i="10"/>
  <c r="H281" i="10"/>
  <c r="H282" i="10"/>
  <c r="H283" i="10"/>
  <c r="H284" i="10"/>
  <c r="H285" i="10"/>
  <c r="H286" i="10"/>
  <c r="H287" i="10"/>
  <c r="H288" i="10"/>
  <c r="H289" i="10"/>
  <c r="H290" i="10"/>
  <c r="H291" i="10"/>
  <c r="H292" i="10"/>
  <c r="H293" i="10"/>
  <c r="H294" i="10"/>
  <c r="H295" i="10"/>
  <c r="H296" i="10"/>
  <c r="H297" i="10"/>
  <c r="H298" i="10"/>
  <c r="H299" i="10"/>
  <c r="H300" i="10"/>
  <c r="H301" i="10"/>
  <c r="H302" i="10"/>
  <c r="H303" i="10"/>
  <c r="H304" i="10"/>
  <c r="H305" i="10"/>
  <c r="H306" i="10"/>
  <c r="H307" i="10"/>
  <c r="H308" i="10"/>
  <c r="H309" i="10"/>
  <c r="H310" i="10"/>
  <c r="H311" i="10"/>
  <c r="H312" i="10"/>
  <c r="H313" i="10"/>
  <c r="H314" i="10"/>
  <c r="H315" i="10"/>
  <c r="H316" i="10"/>
  <c r="H317" i="10"/>
  <c r="H318" i="10"/>
  <c r="H319" i="10"/>
  <c r="H320" i="10"/>
  <c r="H321" i="10"/>
  <c r="H322" i="10"/>
  <c r="H323" i="10"/>
  <c r="H324" i="10"/>
  <c r="H325" i="10"/>
  <c r="H326" i="10"/>
  <c r="H327" i="10"/>
  <c r="H328" i="10"/>
  <c r="H329" i="10"/>
  <c r="H330" i="10"/>
  <c r="H331" i="10"/>
  <c r="H332" i="10"/>
  <c r="H333" i="10"/>
  <c r="H334" i="10"/>
  <c r="H335" i="10"/>
  <c r="H336" i="10"/>
  <c r="H337" i="10"/>
  <c r="H338" i="10"/>
  <c r="H339" i="10"/>
  <c r="H340" i="10"/>
  <c r="H341" i="10"/>
  <c r="H342" i="10"/>
  <c r="H343" i="10"/>
  <c r="H344" i="10"/>
  <c r="H345" i="10"/>
  <c r="H346" i="10"/>
  <c r="H347" i="10"/>
  <c r="H348" i="10"/>
  <c r="H349" i="10"/>
  <c r="H350" i="10"/>
  <c r="H351" i="10"/>
  <c r="H352" i="10"/>
  <c r="H353" i="10"/>
  <c r="H354" i="10"/>
  <c r="H355" i="10"/>
  <c r="H356" i="10"/>
  <c r="H357" i="10"/>
  <c r="H358" i="10"/>
  <c r="H359" i="10"/>
  <c r="H360" i="10"/>
  <c r="H361" i="10"/>
  <c r="H362" i="10"/>
  <c r="H363" i="10"/>
  <c r="H364" i="10"/>
  <c r="H365" i="10"/>
  <c r="H366" i="10"/>
  <c r="H367" i="10"/>
  <c r="H368" i="10"/>
  <c r="H369" i="10"/>
  <c r="H370" i="10"/>
  <c r="H371" i="10"/>
  <c r="H372" i="10"/>
  <c r="H373" i="10"/>
  <c r="H374" i="10"/>
  <c r="H375" i="10"/>
  <c r="H376" i="10"/>
  <c r="H377" i="10"/>
  <c r="H378" i="10"/>
  <c r="H379" i="10"/>
  <c r="H380" i="10"/>
  <c r="H381" i="10"/>
  <c r="H382" i="10"/>
  <c r="H383" i="10"/>
  <c r="H384" i="10"/>
  <c r="H385" i="10"/>
  <c r="H386" i="10"/>
  <c r="H387" i="10"/>
  <c r="H388" i="10"/>
  <c r="H389" i="10"/>
  <c r="H390" i="10"/>
  <c r="H391" i="10"/>
  <c r="H392" i="10"/>
  <c r="H393" i="10"/>
  <c r="H394" i="10"/>
  <c r="H395" i="10"/>
  <c r="H396" i="10"/>
  <c r="H397" i="10"/>
  <c r="H398" i="10"/>
  <c r="H399" i="10"/>
  <c r="H400" i="10"/>
  <c r="H401" i="10"/>
  <c r="H402" i="10"/>
  <c r="H403" i="10"/>
  <c r="H404" i="10"/>
  <c r="H405" i="10"/>
  <c r="H406" i="10"/>
  <c r="H407" i="10"/>
  <c r="H408" i="10"/>
  <c r="H409" i="10"/>
  <c r="H410" i="10"/>
  <c r="H411" i="10"/>
  <c r="H412" i="10"/>
  <c r="H413" i="10"/>
  <c r="H414" i="10"/>
  <c r="H415" i="10"/>
  <c r="H416" i="10"/>
  <c r="H417" i="10"/>
  <c r="H418" i="10"/>
  <c r="H419" i="10"/>
  <c r="H420" i="10"/>
  <c r="H421" i="10"/>
  <c r="H422" i="10"/>
  <c r="H423" i="10"/>
  <c r="H424" i="10"/>
  <c r="H425" i="10"/>
  <c r="H426" i="10"/>
  <c r="H427" i="10"/>
  <c r="H428" i="10"/>
  <c r="H429" i="10"/>
  <c r="H430" i="10"/>
  <c r="H431" i="10"/>
  <c r="H432" i="10"/>
  <c r="H433" i="10"/>
  <c r="H434" i="10"/>
  <c r="H435" i="10"/>
  <c r="H436" i="10"/>
  <c r="H437" i="10"/>
  <c r="H438" i="10"/>
  <c r="H439" i="10"/>
  <c r="H440" i="10"/>
  <c r="H441" i="10"/>
  <c r="H442" i="10"/>
  <c r="H443" i="10"/>
  <c r="H444" i="10"/>
  <c r="H445" i="10"/>
  <c r="H446" i="10"/>
  <c r="H447" i="10"/>
  <c r="H448" i="10"/>
  <c r="H449" i="10"/>
  <c r="H450" i="10"/>
  <c r="H451" i="10"/>
  <c r="H452" i="10"/>
  <c r="H453" i="10"/>
  <c r="H454" i="10"/>
  <c r="H455" i="10"/>
  <c r="H456" i="10"/>
  <c r="H457" i="10"/>
  <c r="H458" i="10"/>
  <c r="H459" i="10"/>
  <c r="H460" i="10"/>
  <c r="H461" i="10"/>
  <c r="H462" i="10"/>
  <c r="H463" i="10"/>
  <c r="H464" i="10"/>
  <c r="H465" i="10"/>
  <c r="H466" i="10"/>
  <c r="H467" i="10"/>
  <c r="H468" i="10"/>
  <c r="H469" i="10"/>
  <c r="H470" i="10"/>
  <c r="H471" i="10"/>
  <c r="H472" i="10"/>
  <c r="H473" i="10"/>
  <c r="H474" i="10"/>
  <c r="H475" i="10"/>
  <c r="H476" i="10"/>
  <c r="H477" i="10"/>
  <c r="H478" i="10"/>
  <c r="H479" i="10"/>
  <c r="H480" i="10"/>
  <c r="H481" i="10"/>
  <c r="H482" i="10"/>
  <c r="H483" i="10"/>
  <c r="H484" i="10"/>
  <c r="H485" i="10"/>
  <c r="H486" i="10"/>
  <c r="H487" i="10"/>
  <c r="H488" i="10"/>
  <c r="H489" i="10"/>
  <c r="H490" i="10"/>
  <c r="H491" i="10"/>
  <c r="H492" i="10"/>
  <c r="H493" i="10"/>
  <c r="H494" i="10"/>
  <c r="H495" i="10"/>
  <c r="H496" i="10"/>
  <c r="H497" i="10"/>
  <c r="H498" i="10"/>
  <c r="H499" i="10"/>
  <c r="H500" i="10"/>
  <c r="H501" i="10"/>
  <c r="H502" i="10"/>
  <c r="H503" i="10"/>
  <c r="H504" i="10"/>
  <c r="H505" i="10"/>
  <c r="H506" i="10"/>
  <c r="H507" i="10"/>
  <c r="H508" i="10"/>
  <c r="H509" i="10"/>
  <c r="H510" i="10"/>
  <c r="H511" i="10"/>
  <c r="H512" i="10"/>
  <c r="H513" i="10"/>
  <c r="H514" i="10"/>
  <c r="H515" i="10"/>
  <c r="H516" i="10"/>
  <c r="H517" i="10"/>
  <c r="H518" i="10"/>
  <c r="H519" i="10"/>
  <c r="H520" i="10"/>
  <c r="H521" i="10"/>
  <c r="H522" i="10"/>
  <c r="H523" i="10"/>
  <c r="H524" i="10"/>
  <c r="H525" i="10"/>
  <c r="H526" i="10"/>
  <c r="H527" i="10"/>
  <c r="H528" i="10"/>
  <c r="H529" i="10"/>
  <c r="H530" i="10"/>
  <c r="H531" i="10"/>
  <c r="H532" i="10"/>
  <c r="H533" i="10"/>
  <c r="H534" i="10"/>
  <c r="H535" i="10"/>
  <c r="H536" i="10"/>
  <c r="H537" i="10"/>
  <c r="H538" i="10"/>
  <c r="H539" i="10"/>
  <c r="H540" i="10"/>
  <c r="H541" i="10"/>
  <c r="H542" i="10"/>
  <c r="H543" i="10"/>
  <c r="H544" i="10"/>
  <c r="H545" i="10"/>
  <c r="H546" i="10"/>
  <c r="H547" i="10"/>
  <c r="H548" i="10"/>
  <c r="H549" i="10"/>
  <c r="H550" i="10"/>
  <c r="H551" i="10"/>
  <c r="H552" i="10"/>
  <c r="H553" i="10"/>
  <c r="H554" i="10"/>
  <c r="H555" i="10"/>
  <c r="H556" i="10"/>
  <c r="H557" i="10"/>
  <c r="H558" i="10"/>
  <c r="H559" i="10"/>
  <c r="H560" i="10"/>
  <c r="H561" i="10"/>
  <c r="H562" i="10"/>
  <c r="H563" i="10"/>
  <c r="H564" i="10"/>
  <c r="H565" i="10"/>
  <c r="H566" i="10"/>
  <c r="H567" i="10"/>
  <c r="H568" i="10"/>
  <c r="H569" i="10"/>
  <c r="H570" i="10"/>
  <c r="H571" i="10"/>
  <c r="H572" i="10"/>
  <c r="H573" i="10"/>
  <c r="H574" i="10"/>
  <c r="H575" i="10"/>
  <c r="H576" i="10"/>
  <c r="H577" i="10"/>
  <c r="H578" i="10"/>
  <c r="H579" i="10"/>
  <c r="H580" i="10"/>
  <c r="H581" i="10"/>
  <c r="H582" i="10"/>
  <c r="H583" i="10"/>
  <c r="H584" i="10"/>
  <c r="H585" i="10"/>
  <c r="H586" i="10"/>
  <c r="H587" i="10"/>
  <c r="H588" i="10"/>
  <c r="H589" i="10"/>
  <c r="H590" i="10"/>
  <c r="H591" i="10"/>
  <c r="H592" i="10"/>
  <c r="H593" i="10"/>
  <c r="H594" i="10"/>
  <c r="H595" i="10"/>
  <c r="H596" i="10"/>
  <c r="H597" i="10"/>
  <c r="H598" i="10"/>
  <c r="H599" i="10"/>
  <c r="H600" i="10"/>
  <c r="H601" i="10"/>
  <c r="H602" i="10"/>
  <c r="H603" i="10"/>
  <c r="H604" i="10"/>
  <c r="H605" i="10"/>
  <c r="H606" i="10"/>
  <c r="H607" i="10"/>
  <c r="H608" i="10"/>
  <c r="H609" i="10"/>
  <c r="H610" i="10"/>
  <c r="H611" i="10"/>
  <c r="H612" i="10"/>
  <c r="H613" i="10"/>
  <c r="H614" i="10"/>
  <c r="H615" i="10"/>
  <c r="H616" i="10"/>
  <c r="H617" i="10"/>
  <c r="H618" i="10"/>
  <c r="H619" i="10"/>
  <c r="H620" i="10"/>
  <c r="H621" i="10"/>
  <c r="H622" i="10"/>
  <c r="H623" i="10"/>
  <c r="H624" i="10"/>
  <c r="H625" i="10"/>
  <c r="H626" i="10"/>
  <c r="H627" i="10"/>
  <c r="H628" i="10"/>
  <c r="H629" i="10"/>
  <c r="H630" i="10"/>
  <c r="H631" i="10"/>
  <c r="H632" i="10"/>
  <c r="H633" i="10"/>
  <c r="H634" i="10"/>
  <c r="H635" i="10"/>
  <c r="H636" i="10"/>
  <c r="H637" i="10"/>
  <c r="H638" i="10"/>
  <c r="H639" i="10"/>
  <c r="H640" i="10"/>
  <c r="H641" i="10"/>
  <c r="H642" i="10"/>
  <c r="H643" i="10"/>
  <c r="H644" i="10"/>
  <c r="H645" i="10"/>
  <c r="H646" i="10"/>
  <c r="H647" i="10"/>
  <c r="H648" i="10"/>
  <c r="H649" i="10"/>
  <c r="H650" i="10"/>
  <c r="H651" i="10"/>
  <c r="H652" i="10"/>
  <c r="H653" i="10"/>
  <c r="H654" i="10"/>
  <c r="H655" i="10"/>
  <c r="H656" i="10"/>
  <c r="H657" i="10"/>
  <c r="H658" i="10"/>
  <c r="H659" i="10"/>
  <c r="H660" i="10"/>
  <c r="H661" i="10"/>
  <c r="H662" i="10"/>
  <c r="H663" i="10"/>
  <c r="H664" i="10"/>
  <c r="H665" i="10"/>
  <c r="H666" i="10"/>
  <c r="H667" i="10"/>
  <c r="H668" i="10"/>
  <c r="H669" i="10"/>
  <c r="H670" i="10"/>
  <c r="H671" i="10"/>
  <c r="H672" i="10"/>
  <c r="H673" i="10"/>
  <c r="H674" i="10"/>
  <c r="H675" i="10"/>
  <c r="H676" i="10"/>
  <c r="H677" i="10"/>
  <c r="H678" i="10"/>
  <c r="H679" i="10"/>
  <c r="H680" i="10"/>
  <c r="H681" i="10"/>
  <c r="H682" i="10"/>
  <c r="H683" i="10"/>
  <c r="H684" i="10"/>
  <c r="H685" i="10"/>
  <c r="H686" i="10"/>
  <c r="H687" i="10"/>
  <c r="H688" i="10"/>
  <c r="H689" i="10"/>
  <c r="H690" i="10"/>
  <c r="H691" i="10"/>
  <c r="H692" i="10"/>
  <c r="H693" i="10"/>
  <c r="H694" i="10"/>
  <c r="H695" i="10"/>
  <c r="H696" i="10"/>
  <c r="H697" i="10"/>
  <c r="H698" i="10"/>
  <c r="H699" i="10"/>
  <c r="H700" i="10"/>
  <c r="H701" i="10"/>
  <c r="H702" i="10"/>
  <c r="H703" i="10"/>
  <c r="H704" i="10"/>
  <c r="H705" i="10"/>
  <c r="H706" i="10"/>
  <c r="H707" i="10"/>
  <c r="H708" i="10"/>
  <c r="H709" i="10"/>
  <c r="H710" i="10"/>
  <c r="H711" i="10"/>
  <c r="H712" i="10"/>
  <c r="H713" i="10"/>
  <c r="H714" i="10"/>
  <c r="H715" i="10"/>
  <c r="H716" i="10"/>
  <c r="H717" i="10"/>
  <c r="H718" i="10"/>
  <c r="H719" i="10"/>
  <c r="H720" i="10"/>
  <c r="H721" i="10"/>
  <c r="H722" i="10"/>
  <c r="H723" i="10"/>
  <c r="H724" i="10"/>
  <c r="H725" i="10"/>
  <c r="H726" i="10"/>
  <c r="H727" i="10"/>
  <c r="H728" i="10"/>
  <c r="H729" i="10"/>
  <c r="H730" i="10"/>
  <c r="H731" i="10"/>
  <c r="H732" i="10"/>
  <c r="H733" i="10"/>
  <c r="H734" i="10"/>
  <c r="H735" i="10"/>
  <c r="H736" i="10"/>
  <c r="H737" i="10"/>
  <c r="H738" i="10"/>
  <c r="H739" i="10"/>
  <c r="H740" i="10"/>
  <c r="H741" i="10"/>
  <c r="H742" i="10"/>
  <c r="H743" i="10"/>
  <c r="H744" i="10"/>
  <c r="H745" i="10"/>
  <c r="H746" i="10"/>
  <c r="H747" i="10"/>
  <c r="H748" i="10"/>
  <c r="H749" i="10"/>
  <c r="H750" i="10"/>
  <c r="H751" i="10"/>
  <c r="H752" i="10"/>
  <c r="H753" i="10"/>
  <c r="H754" i="10"/>
  <c r="H755" i="10"/>
  <c r="H756" i="10"/>
  <c r="H757" i="10"/>
  <c r="H758" i="10"/>
  <c r="H759" i="10"/>
  <c r="H760" i="10"/>
  <c r="H761" i="10"/>
  <c r="H762" i="10"/>
  <c r="H763" i="10"/>
  <c r="H764" i="10"/>
  <c r="H765" i="10"/>
  <c r="H766" i="10"/>
  <c r="H767" i="10"/>
  <c r="H768" i="10"/>
  <c r="H769" i="10"/>
  <c r="H770" i="10"/>
  <c r="H771" i="10"/>
  <c r="H772" i="10"/>
  <c r="H773" i="10"/>
  <c r="H774" i="10"/>
  <c r="H775" i="10"/>
  <c r="H776" i="10"/>
  <c r="H777" i="10"/>
  <c r="H778" i="10"/>
  <c r="H779" i="10"/>
  <c r="H780" i="10"/>
  <c r="H781" i="10"/>
  <c r="H782" i="10"/>
  <c r="H783" i="10"/>
  <c r="H784" i="10"/>
  <c r="H785" i="10"/>
  <c r="H786" i="10"/>
  <c r="H787" i="10"/>
  <c r="H788" i="10"/>
  <c r="H789" i="10"/>
  <c r="H790" i="10"/>
  <c r="H791" i="10"/>
  <c r="H792" i="10"/>
  <c r="H793" i="10"/>
  <c r="H794" i="10"/>
  <c r="H795" i="10"/>
  <c r="H796" i="10"/>
  <c r="H797" i="10"/>
  <c r="H798" i="10"/>
  <c r="H799" i="10"/>
  <c r="H800" i="10"/>
  <c r="H801" i="10"/>
  <c r="H802" i="10"/>
  <c r="H803" i="10"/>
  <c r="H804" i="10"/>
  <c r="H805" i="10"/>
  <c r="H806" i="10"/>
  <c r="H807" i="10"/>
  <c r="H808" i="10"/>
  <c r="H809" i="10"/>
  <c r="H810" i="10"/>
  <c r="H811" i="10"/>
  <c r="H812" i="10"/>
  <c r="H813" i="10"/>
  <c r="H13" i="10"/>
  <c r="B13" i="10" l="1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B103" i="10"/>
  <c r="B104" i="10"/>
  <c r="B105" i="10"/>
  <c r="B106" i="10"/>
  <c r="B107" i="10"/>
  <c r="B108" i="10"/>
  <c r="B109" i="10"/>
  <c r="B110" i="10"/>
  <c r="B111" i="10"/>
  <c r="B112" i="10"/>
  <c r="B113" i="10"/>
  <c r="B114" i="10"/>
  <c r="B115" i="10"/>
  <c r="B116" i="10"/>
  <c r="B117" i="10"/>
  <c r="B118" i="10"/>
  <c r="B119" i="10"/>
  <c r="B120" i="10"/>
  <c r="B121" i="10"/>
  <c r="B122" i="10"/>
  <c r="B123" i="10"/>
  <c r="B124" i="10"/>
  <c r="B125" i="10"/>
  <c r="B126" i="10"/>
  <c r="B127" i="10"/>
  <c r="B128" i="10"/>
  <c r="B129" i="10"/>
  <c r="B130" i="10"/>
  <c r="B131" i="10"/>
  <c r="B132" i="10"/>
  <c r="B133" i="10"/>
  <c r="B134" i="10"/>
  <c r="B135" i="10"/>
  <c r="B136" i="10"/>
  <c r="B137" i="10"/>
  <c r="B138" i="10"/>
  <c r="B139" i="10"/>
  <c r="B140" i="10"/>
  <c r="B141" i="10"/>
  <c r="B142" i="10"/>
  <c r="B143" i="10"/>
  <c r="B144" i="10"/>
  <c r="B145" i="10"/>
  <c r="B146" i="10"/>
  <c r="B147" i="10"/>
  <c r="B148" i="10"/>
  <c r="B149" i="10"/>
  <c r="B150" i="10"/>
  <c r="B151" i="10"/>
  <c r="B152" i="10"/>
  <c r="B153" i="10"/>
  <c r="B154" i="10"/>
  <c r="B155" i="10"/>
  <c r="B156" i="10"/>
  <c r="B157" i="10"/>
  <c r="B158" i="10"/>
  <c r="B159" i="10"/>
  <c r="B160" i="10"/>
  <c r="B161" i="10"/>
  <c r="B162" i="10"/>
  <c r="B163" i="10"/>
  <c r="B164" i="10"/>
  <c r="B165" i="10"/>
  <c r="B166" i="10"/>
  <c r="B167" i="10"/>
  <c r="B168" i="10"/>
  <c r="B169" i="10"/>
  <c r="B170" i="10"/>
  <c r="B171" i="10"/>
  <c r="B172" i="10"/>
  <c r="B173" i="10"/>
  <c r="B174" i="10"/>
  <c r="B175" i="10"/>
  <c r="B176" i="10"/>
  <c r="B177" i="10"/>
  <c r="B178" i="10"/>
  <c r="B179" i="10"/>
  <c r="B180" i="10"/>
  <c r="B181" i="10"/>
  <c r="B182" i="10"/>
  <c r="B183" i="10"/>
  <c r="B184" i="10"/>
  <c r="B185" i="10"/>
  <c r="B186" i="10"/>
  <c r="B187" i="10"/>
  <c r="B188" i="10"/>
  <c r="B189" i="10"/>
  <c r="B190" i="10"/>
  <c r="B191" i="10"/>
  <c r="B192" i="10"/>
  <c r="B193" i="10"/>
  <c r="B194" i="10"/>
  <c r="B195" i="10"/>
  <c r="B196" i="10"/>
  <c r="B197" i="10"/>
  <c r="B198" i="10"/>
  <c r="B199" i="10"/>
  <c r="B200" i="10"/>
  <c r="B201" i="10"/>
  <c r="B202" i="10"/>
  <c r="B203" i="10"/>
  <c r="B204" i="10"/>
  <c r="B205" i="10"/>
  <c r="B206" i="10"/>
  <c r="B207" i="10"/>
  <c r="B208" i="10"/>
  <c r="B209" i="10"/>
  <c r="B210" i="10"/>
  <c r="B211" i="10"/>
  <c r="B212" i="10"/>
  <c r="B213" i="10"/>
  <c r="B214" i="10"/>
  <c r="B215" i="10"/>
  <c r="B216" i="10"/>
  <c r="B217" i="10"/>
  <c r="B218" i="10"/>
  <c r="B219" i="10"/>
  <c r="B220" i="10"/>
  <c r="B221" i="10"/>
  <c r="B222" i="10"/>
  <c r="B223" i="10"/>
  <c r="B224" i="10"/>
  <c r="B225" i="10"/>
  <c r="B226" i="10"/>
  <c r="B227" i="10"/>
  <c r="B228" i="10"/>
  <c r="B229" i="10"/>
  <c r="B230" i="10"/>
  <c r="B231" i="10"/>
  <c r="B232" i="10"/>
  <c r="B233" i="10"/>
  <c r="B234" i="10"/>
  <c r="B235" i="10"/>
  <c r="B236" i="10"/>
  <c r="B237" i="10"/>
  <c r="B238" i="10"/>
  <c r="B239" i="10"/>
  <c r="B240" i="10"/>
  <c r="B241" i="10"/>
  <c r="B242" i="10"/>
  <c r="B243" i="10"/>
  <c r="B244" i="10"/>
  <c r="B245" i="10"/>
  <c r="B246" i="10"/>
  <c r="B247" i="10"/>
  <c r="B248" i="10"/>
  <c r="B249" i="10"/>
  <c r="B250" i="10"/>
  <c r="B251" i="10"/>
  <c r="B252" i="10"/>
  <c r="B253" i="10"/>
  <c r="B254" i="10"/>
  <c r="B255" i="10"/>
  <c r="B256" i="10"/>
  <c r="B257" i="10"/>
  <c r="B258" i="10"/>
  <c r="B259" i="10"/>
  <c r="B260" i="10"/>
  <c r="B261" i="10"/>
  <c r="B262" i="10"/>
  <c r="B263" i="10"/>
  <c r="B264" i="10"/>
  <c r="B265" i="10"/>
  <c r="B266" i="10"/>
  <c r="B267" i="10"/>
  <c r="B268" i="10"/>
  <c r="B269" i="10"/>
  <c r="B270" i="10"/>
  <c r="B271" i="10"/>
  <c r="B272" i="10"/>
  <c r="B273" i="10"/>
  <c r="B274" i="10"/>
  <c r="B275" i="10"/>
  <c r="B276" i="10"/>
  <c r="B277" i="10"/>
  <c r="B278" i="10"/>
  <c r="B279" i="10"/>
  <c r="B280" i="10"/>
  <c r="B281" i="10"/>
  <c r="B282" i="10"/>
  <c r="B283" i="10"/>
  <c r="B284" i="10"/>
  <c r="B285" i="10"/>
  <c r="B286" i="10"/>
  <c r="B287" i="10"/>
  <c r="B288" i="10"/>
  <c r="B289" i="10"/>
  <c r="B290" i="10"/>
  <c r="B291" i="10"/>
  <c r="B292" i="10"/>
  <c r="B293" i="10"/>
  <c r="B294" i="10"/>
  <c r="B295" i="10"/>
  <c r="B296" i="10"/>
  <c r="B297" i="10"/>
  <c r="B298" i="10"/>
  <c r="B299" i="10"/>
  <c r="B300" i="10"/>
  <c r="B301" i="10"/>
  <c r="B302" i="10"/>
  <c r="B303" i="10"/>
  <c r="B304" i="10"/>
  <c r="B305" i="10"/>
  <c r="B306" i="10"/>
  <c r="B307" i="10"/>
  <c r="B308" i="10"/>
  <c r="B309" i="10"/>
  <c r="B310" i="10"/>
  <c r="B311" i="10"/>
  <c r="B312" i="10"/>
  <c r="B313" i="10"/>
  <c r="B314" i="10"/>
  <c r="B315" i="10"/>
  <c r="B316" i="10"/>
  <c r="B317" i="10"/>
  <c r="B318" i="10"/>
  <c r="B319" i="10"/>
  <c r="B320" i="10"/>
  <c r="B321" i="10"/>
  <c r="B322" i="10"/>
  <c r="B323" i="10"/>
  <c r="B324" i="10"/>
  <c r="B325" i="10"/>
  <c r="B326" i="10"/>
  <c r="B327" i="10"/>
  <c r="B328" i="10"/>
  <c r="B329" i="10"/>
  <c r="B330" i="10"/>
  <c r="B331" i="10"/>
  <c r="B332" i="10"/>
  <c r="B333" i="10"/>
  <c r="B334" i="10"/>
  <c r="B335" i="10"/>
  <c r="B336" i="10"/>
  <c r="B337" i="10"/>
  <c r="B338" i="10"/>
  <c r="B339" i="10"/>
  <c r="B340" i="10"/>
  <c r="B341" i="10"/>
  <c r="B342" i="10"/>
  <c r="B343" i="10"/>
  <c r="B344" i="10"/>
  <c r="B345" i="10"/>
  <c r="B346" i="10"/>
  <c r="B347" i="10"/>
  <c r="B348" i="10"/>
  <c r="B349" i="10"/>
  <c r="B350" i="10"/>
  <c r="B351" i="10"/>
  <c r="B352" i="10"/>
  <c r="B353" i="10"/>
  <c r="B354" i="10"/>
  <c r="B355" i="10"/>
  <c r="B356" i="10"/>
  <c r="B357" i="10"/>
  <c r="B358" i="10"/>
  <c r="B359" i="10"/>
  <c r="B360" i="10"/>
  <c r="B361" i="10"/>
  <c r="B362" i="10"/>
  <c r="B363" i="10"/>
  <c r="B364" i="10"/>
  <c r="B365" i="10"/>
  <c r="B366" i="10"/>
  <c r="B367" i="10"/>
  <c r="B368" i="10"/>
  <c r="B369" i="10"/>
  <c r="B370" i="10"/>
  <c r="B371" i="10"/>
  <c r="B372" i="10"/>
  <c r="B373" i="10"/>
  <c r="B374" i="10"/>
  <c r="B375" i="10"/>
  <c r="B376" i="10"/>
  <c r="B377" i="10"/>
  <c r="B378" i="10"/>
  <c r="B379" i="10"/>
  <c r="B380" i="10"/>
  <c r="B381" i="10"/>
  <c r="B382" i="10"/>
  <c r="B383" i="10"/>
  <c r="B384" i="10"/>
  <c r="B385" i="10"/>
  <c r="B386" i="10"/>
  <c r="B387" i="10"/>
  <c r="B388" i="10"/>
  <c r="B389" i="10"/>
  <c r="B390" i="10"/>
  <c r="B391" i="10"/>
  <c r="B392" i="10"/>
  <c r="B393" i="10"/>
  <c r="B394" i="10"/>
  <c r="B395" i="10"/>
  <c r="B396" i="10"/>
  <c r="B397" i="10"/>
  <c r="B398" i="10"/>
  <c r="B399" i="10"/>
  <c r="B400" i="10"/>
  <c r="B401" i="10"/>
  <c r="B402" i="10"/>
  <c r="B403" i="10"/>
  <c r="B404" i="10"/>
  <c r="B405" i="10"/>
  <c r="B406" i="10"/>
  <c r="B407" i="10"/>
  <c r="B408" i="10"/>
  <c r="B409" i="10"/>
  <c r="B410" i="10"/>
  <c r="B411" i="10"/>
  <c r="B412" i="10"/>
  <c r="B413" i="10"/>
  <c r="B414" i="10"/>
  <c r="B415" i="10"/>
  <c r="B416" i="10"/>
  <c r="B417" i="10"/>
  <c r="B418" i="10"/>
  <c r="B419" i="10"/>
  <c r="B420" i="10"/>
  <c r="B421" i="10"/>
  <c r="B422" i="10"/>
  <c r="B423" i="10"/>
  <c r="B424" i="10"/>
  <c r="B425" i="10"/>
  <c r="B426" i="10"/>
  <c r="B427" i="10"/>
  <c r="B428" i="10"/>
  <c r="B429" i="10"/>
  <c r="B430" i="10"/>
  <c r="B431" i="10"/>
  <c r="B432" i="10"/>
  <c r="B433" i="10"/>
  <c r="B434" i="10"/>
  <c r="B435" i="10"/>
  <c r="B436" i="10"/>
  <c r="B437" i="10"/>
  <c r="B438" i="10"/>
  <c r="B439" i="10"/>
  <c r="B440" i="10"/>
  <c r="B441" i="10"/>
  <c r="B442" i="10"/>
  <c r="B443" i="10"/>
  <c r="B444" i="10"/>
  <c r="B445" i="10"/>
  <c r="B446" i="10"/>
  <c r="B447" i="10"/>
  <c r="B448" i="10"/>
  <c r="B449" i="10"/>
  <c r="B450" i="10"/>
  <c r="B451" i="10"/>
  <c r="B452" i="10"/>
  <c r="B453" i="10"/>
  <c r="B454" i="10"/>
  <c r="B455" i="10"/>
  <c r="B456" i="10"/>
  <c r="B457" i="10"/>
  <c r="B458" i="10"/>
  <c r="B459" i="10"/>
  <c r="B460" i="10"/>
  <c r="B461" i="10"/>
  <c r="B462" i="10"/>
  <c r="B463" i="10"/>
  <c r="B464" i="10"/>
  <c r="B465" i="10"/>
  <c r="B466" i="10"/>
  <c r="B467" i="10"/>
  <c r="B468" i="10"/>
  <c r="B469" i="10"/>
  <c r="B470" i="10"/>
  <c r="B471" i="10"/>
  <c r="B472" i="10"/>
  <c r="B473" i="10"/>
  <c r="B474" i="10"/>
  <c r="B475" i="10"/>
  <c r="B476" i="10"/>
  <c r="B477" i="10"/>
  <c r="B478" i="10"/>
  <c r="B479" i="10"/>
  <c r="B480" i="10"/>
  <c r="B481" i="10"/>
  <c r="B482" i="10"/>
  <c r="B483" i="10"/>
  <c r="B484" i="10"/>
  <c r="B485" i="10"/>
  <c r="B486" i="10"/>
  <c r="B487" i="10"/>
  <c r="B488" i="10"/>
  <c r="B489" i="10"/>
  <c r="B490" i="10"/>
  <c r="B491" i="10"/>
  <c r="B492" i="10"/>
  <c r="B493" i="10"/>
  <c r="B494" i="10"/>
  <c r="B495" i="10"/>
  <c r="B496" i="10"/>
  <c r="B497" i="10"/>
  <c r="B498" i="10"/>
  <c r="B499" i="10"/>
  <c r="B500" i="10"/>
  <c r="B501" i="10"/>
  <c r="B502" i="10"/>
  <c r="B503" i="10"/>
  <c r="B504" i="10"/>
  <c r="B505" i="10"/>
  <c r="B506" i="10"/>
  <c r="B507" i="10"/>
  <c r="B508" i="10"/>
  <c r="B509" i="10"/>
  <c r="B510" i="10"/>
  <c r="B511" i="10"/>
  <c r="B512" i="10"/>
  <c r="B513" i="10"/>
  <c r="B514" i="10"/>
  <c r="B515" i="10"/>
  <c r="B516" i="10"/>
  <c r="B517" i="10"/>
  <c r="B518" i="10"/>
  <c r="B519" i="10"/>
  <c r="B520" i="10"/>
  <c r="B521" i="10"/>
  <c r="B522" i="10"/>
  <c r="B523" i="10"/>
  <c r="B524" i="10"/>
  <c r="B525" i="10"/>
  <c r="B526" i="10"/>
  <c r="B527" i="10"/>
  <c r="B528" i="10"/>
  <c r="B529" i="10"/>
  <c r="B530" i="10"/>
  <c r="B531" i="10"/>
  <c r="B532" i="10"/>
  <c r="B533" i="10"/>
  <c r="B534" i="10"/>
  <c r="B535" i="10"/>
  <c r="B536" i="10"/>
  <c r="B537" i="10"/>
  <c r="B538" i="10"/>
  <c r="B539" i="10"/>
  <c r="B540" i="10"/>
  <c r="B541" i="10"/>
  <c r="B542" i="10"/>
  <c r="B543" i="10"/>
  <c r="B544" i="10"/>
  <c r="B545" i="10"/>
  <c r="B546" i="10"/>
  <c r="B547" i="10"/>
  <c r="B548" i="10"/>
  <c r="B549" i="10"/>
  <c r="B550" i="10"/>
  <c r="B551" i="10"/>
  <c r="B552" i="10"/>
  <c r="B553" i="10"/>
  <c r="B554" i="10"/>
  <c r="B555" i="10"/>
  <c r="B556" i="10"/>
  <c r="B557" i="10"/>
  <c r="B558" i="10"/>
  <c r="B559" i="10"/>
  <c r="B560" i="10"/>
  <c r="B561" i="10"/>
  <c r="B562" i="10"/>
  <c r="B563" i="10"/>
  <c r="B564" i="10"/>
  <c r="B565" i="10"/>
  <c r="B566" i="10"/>
  <c r="B567" i="10"/>
  <c r="B568" i="10"/>
  <c r="B569" i="10"/>
  <c r="B570" i="10"/>
  <c r="B571" i="10"/>
  <c r="B572" i="10"/>
  <c r="B573" i="10"/>
  <c r="B574" i="10"/>
  <c r="B575" i="10"/>
  <c r="B576" i="10"/>
  <c r="B577" i="10"/>
  <c r="B578" i="10"/>
  <c r="B579" i="10"/>
  <c r="B580" i="10"/>
  <c r="B581" i="10"/>
  <c r="B582" i="10"/>
  <c r="B583" i="10"/>
  <c r="B584" i="10"/>
  <c r="B585" i="10"/>
  <c r="B586" i="10"/>
  <c r="B587" i="10"/>
  <c r="B588" i="10"/>
  <c r="B589" i="10"/>
  <c r="B590" i="10"/>
  <c r="B591" i="10"/>
  <c r="B592" i="10"/>
  <c r="B593" i="10"/>
  <c r="B594" i="10"/>
  <c r="B595" i="10"/>
  <c r="B596" i="10"/>
  <c r="B597" i="10"/>
  <c r="B598" i="10"/>
  <c r="B599" i="10"/>
  <c r="B600" i="10"/>
  <c r="B601" i="10"/>
  <c r="B602" i="10"/>
  <c r="B603" i="10"/>
  <c r="B604" i="10"/>
  <c r="B605" i="10"/>
  <c r="B606" i="10"/>
  <c r="B607" i="10"/>
  <c r="B608" i="10"/>
  <c r="B609" i="10"/>
  <c r="B610" i="10"/>
  <c r="B611" i="10"/>
  <c r="B612" i="10"/>
  <c r="B613" i="10"/>
  <c r="B614" i="10"/>
  <c r="B615" i="10"/>
  <c r="B616" i="10"/>
  <c r="B617" i="10"/>
  <c r="B618" i="10"/>
  <c r="B619" i="10"/>
  <c r="B620" i="10"/>
  <c r="B621" i="10"/>
  <c r="B622" i="10"/>
  <c r="B623" i="10"/>
  <c r="B624" i="10"/>
  <c r="B625" i="10"/>
  <c r="B626" i="10"/>
  <c r="B627" i="10"/>
  <c r="B628" i="10"/>
  <c r="B629" i="10"/>
  <c r="B630" i="10"/>
  <c r="B631" i="10"/>
  <c r="B632" i="10"/>
  <c r="B633" i="10"/>
  <c r="B634" i="10"/>
  <c r="B635" i="10"/>
  <c r="B636" i="10"/>
  <c r="B637" i="10"/>
  <c r="B638" i="10"/>
  <c r="B639" i="10"/>
  <c r="B640" i="10"/>
  <c r="B641" i="10"/>
  <c r="B642" i="10"/>
  <c r="B643" i="10"/>
  <c r="B644" i="10"/>
  <c r="B645" i="10"/>
  <c r="B646" i="10"/>
  <c r="B647" i="10"/>
  <c r="B648" i="10"/>
  <c r="B649" i="10"/>
  <c r="B650" i="10"/>
  <c r="B651" i="10"/>
  <c r="B652" i="10"/>
  <c r="B653" i="10"/>
  <c r="B654" i="10"/>
  <c r="B655" i="10"/>
  <c r="B656" i="10"/>
  <c r="B657" i="10"/>
  <c r="B658" i="10"/>
  <c r="B659" i="10"/>
  <c r="B660" i="10"/>
  <c r="B661" i="10"/>
  <c r="B662" i="10"/>
  <c r="B663" i="10"/>
  <c r="B664" i="10"/>
  <c r="B665" i="10"/>
  <c r="B666" i="10"/>
  <c r="B667" i="10"/>
  <c r="B668" i="10"/>
  <c r="B669" i="10"/>
  <c r="B670" i="10"/>
  <c r="B671" i="10"/>
  <c r="B672" i="10"/>
  <c r="B673" i="10"/>
  <c r="B674" i="10"/>
  <c r="B675" i="10"/>
  <c r="B676" i="10"/>
  <c r="B677" i="10"/>
  <c r="B678" i="10"/>
  <c r="B679" i="10"/>
  <c r="B680" i="10"/>
  <c r="B681" i="10"/>
  <c r="B682" i="10"/>
  <c r="B683" i="10"/>
  <c r="B684" i="10"/>
  <c r="B685" i="10"/>
  <c r="B686" i="10"/>
  <c r="B687" i="10"/>
  <c r="B688" i="10"/>
  <c r="B689" i="10"/>
  <c r="B690" i="10"/>
  <c r="B691" i="10"/>
  <c r="B692" i="10"/>
  <c r="B693" i="10"/>
  <c r="B694" i="10"/>
  <c r="B695" i="10"/>
  <c r="B696" i="10"/>
  <c r="B697" i="10"/>
  <c r="B698" i="10"/>
  <c r="B699" i="10"/>
  <c r="B700" i="10"/>
  <c r="B701" i="10"/>
  <c r="B702" i="10"/>
  <c r="B703" i="10"/>
  <c r="B704" i="10"/>
  <c r="B705" i="10"/>
  <c r="B706" i="10"/>
  <c r="B707" i="10"/>
  <c r="B708" i="10"/>
  <c r="B709" i="10"/>
  <c r="B710" i="10"/>
  <c r="B711" i="10"/>
  <c r="B712" i="10"/>
  <c r="B713" i="10"/>
  <c r="B714" i="10"/>
  <c r="B715" i="10"/>
  <c r="B716" i="10"/>
  <c r="B717" i="10"/>
  <c r="B718" i="10"/>
  <c r="B719" i="10"/>
  <c r="B720" i="10"/>
  <c r="B721" i="10"/>
  <c r="B722" i="10"/>
  <c r="B723" i="10"/>
  <c r="B724" i="10"/>
  <c r="B725" i="10"/>
  <c r="B726" i="10"/>
  <c r="B727" i="10"/>
  <c r="B728" i="10"/>
  <c r="B729" i="10"/>
  <c r="B730" i="10"/>
  <c r="B731" i="10"/>
  <c r="B732" i="10"/>
  <c r="B733" i="10"/>
  <c r="B734" i="10"/>
  <c r="B735" i="10"/>
  <c r="B736" i="10"/>
  <c r="B737" i="10"/>
  <c r="B738" i="10"/>
  <c r="B739" i="10"/>
  <c r="B740" i="10"/>
  <c r="B741" i="10"/>
  <c r="B742" i="10"/>
  <c r="B743" i="10"/>
  <c r="B744" i="10"/>
  <c r="B745" i="10"/>
  <c r="B746" i="10"/>
  <c r="B747" i="10"/>
  <c r="B748" i="10"/>
  <c r="B749" i="10"/>
  <c r="B750" i="10"/>
  <c r="B751" i="10"/>
  <c r="B752" i="10"/>
  <c r="B753" i="10"/>
  <c r="B754" i="10"/>
  <c r="B755" i="10"/>
  <c r="B756" i="10"/>
  <c r="B757" i="10"/>
  <c r="B758" i="10"/>
  <c r="B759" i="10"/>
  <c r="B760" i="10"/>
  <c r="B761" i="10"/>
  <c r="B762" i="10"/>
  <c r="B763" i="10"/>
  <c r="B764" i="10"/>
  <c r="B765" i="10"/>
  <c r="B766" i="10"/>
  <c r="B767" i="10"/>
  <c r="B768" i="10"/>
  <c r="B769" i="10"/>
  <c r="B770" i="10"/>
  <c r="B771" i="10"/>
  <c r="B772" i="10"/>
  <c r="B773" i="10"/>
  <c r="B774" i="10"/>
  <c r="B775" i="10"/>
  <c r="B776" i="10"/>
  <c r="B777" i="10"/>
  <c r="B778" i="10"/>
  <c r="B779" i="10"/>
  <c r="B780" i="10"/>
  <c r="B781" i="10"/>
  <c r="B782" i="10"/>
  <c r="B783" i="10"/>
  <c r="B784" i="10"/>
  <c r="B785" i="10"/>
  <c r="B786" i="10"/>
  <c r="B787" i="10"/>
  <c r="B788" i="10"/>
  <c r="B789" i="10"/>
  <c r="B790" i="10"/>
  <c r="B791" i="10"/>
  <c r="B792" i="10"/>
  <c r="B793" i="10"/>
  <c r="B794" i="10"/>
  <c r="B795" i="10"/>
  <c r="B796" i="10"/>
  <c r="B797" i="10"/>
  <c r="B798" i="10"/>
  <c r="B799" i="10"/>
  <c r="B800" i="10"/>
  <c r="B801" i="10"/>
  <c r="B802" i="10"/>
  <c r="B803" i="10"/>
  <c r="B804" i="10"/>
  <c r="B805" i="10"/>
  <c r="B806" i="10"/>
  <c r="B807" i="10"/>
  <c r="B808" i="10"/>
  <c r="B809" i="10"/>
  <c r="B810" i="10"/>
  <c r="B811" i="10"/>
  <c r="B812" i="10"/>
  <c r="B813" i="10"/>
  <c r="F8" i="10" l="1"/>
  <c r="F6" i="10"/>
  <c r="F2" i="10"/>
  <c r="F3" i="10" l="1"/>
  <c r="F4" i="10" l="1"/>
  <c r="F5" i="10" l="1"/>
  <c r="E33" i="10" s="1"/>
  <c r="E49" i="10"/>
  <c r="E69" i="10"/>
  <c r="C154" i="10"/>
  <c r="E246" i="10"/>
  <c r="D150" i="10"/>
  <c r="C186" i="10"/>
  <c r="E63" i="10"/>
  <c r="E242" i="10"/>
  <c r="E284" i="10"/>
  <c r="D292" i="10"/>
  <c r="E186" i="10"/>
  <c r="C296" i="10"/>
  <c r="C330" i="10"/>
  <c r="C357" i="10"/>
  <c r="D120" i="10"/>
  <c r="E142" i="10"/>
  <c r="C123" i="10"/>
  <c r="E21" i="10"/>
  <c r="E55" i="10"/>
  <c r="C25" i="10"/>
  <c r="E107" i="10"/>
  <c r="C230" i="10"/>
  <c r="E307" i="10"/>
  <c r="E192" i="10"/>
  <c r="E218" i="10"/>
  <c r="C206" i="10"/>
  <c r="E270" i="10"/>
  <c r="C288" i="10"/>
  <c r="D198" i="10"/>
  <c r="D226" i="10"/>
  <c r="C324" i="10"/>
  <c r="D352" i="10"/>
  <c r="C373" i="10"/>
  <c r="C391" i="10"/>
  <c r="D323" i="10"/>
  <c r="C329" i="10"/>
  <c r="E336" i="10"/>
  <c r="D383" i="10"/>
  <c r="D404" i="10"/>
  <c r="D463" i="10"/>
  <c r="C87" i="10"/>
  <c r="D52" i="10"/>
  <c r="D75" i="10"/>
  <c r="E57" i="10"/>
  <c r="C77" i="10"/>
  <c r="D140" i="10"/>
  <c r="D190" i="10"/>
  <c r="E206" i="10"/>
  <c r="D23" i="10"/>
  <c r="C178" i="10"/>
  <c r="E83" i="10"/>
  <c r="C148" i="10"/>
  <c r="C289" i="10"/>
  <c r="C308" i="10"/>
  <c r="D31" i="10"/>
  <c r="D308" i="10"/>
  <c r="E318" i="10"/>
  <c r="E347" i="10"/>
  <c r="D375" i="10"/>
  <c r="E224" i="10"/>
  <c r="D304" i="10"/>
  <c r="C345" i="10"/>
  <c r="E352" i="10"/>
  <c r="E367" i="10"/>
  <c r="C427" i="10"/>
  <c r="E222" i="10"/>
  <c r="D331" i="10"/>
  <c r="C115" i="10"/>
  <c r="D243" i="10"/>
  <c r="D230" i="10"/>
  <c r="E326" i="10"/>
  <c r="C356" i="10"/>
  <c r="C274" i="10"/>
  <c r="D355" i="10"/>
  <c r="E368" i="10"/>
  <c r="E451" i="10"/>
  <c r="E327" i="10"/>
  <c r="C377" i="10"/>
  <c r="E391" i="10"/>
  <c r="E470" i="10"/>
  <c r="E486" i="10"/>
  <c r="E494" i="10"/>
  <c r="D554" i="10"/>
  <c r="E572" i="10"/>
  <c r="E596" i="10"/>
  <c r="E620" i="10"/>
  <c r="E636" i="10"/>
  <c r="E652" i="10"/>
  <c r="E684" i="10"/>
  <c r="C55" i="10"/>
  <c r="D43" i="10"/>
  <c r="C168" i="10"/>
  <c r="E168" i="10"/>
  <c r="D222" i="10"/>
  <c r="C282" i="10"/>
  <c r="C381" i="10"/>
  <c r="C208" i="10"/>
  <c r="D341" i="10"/>
  <c r="D356" i="10"/>
  <c r="D391" i="10"/>
  <c r="E334" i="10"/>
  <c r="D349" i="10"/>
  <c r="C393" i="10"/>
  <c r="C431" i="10"/>
  <c r="C482" i="10"/>
  <c r="C490" i="10"/>
  <c r="D538" i="10"/>
  <c r="C576" i="10"/>
  <c r="C584" i="10"/>
  <c r="C616" i="10"/>
  <c r="C624" i="10"/>
  <c r="C648" i="10"/>
  <c r="C672" i="10"/>
  <c r="C688" i="10"/>
  <c r="C112" i="10"/>
  <c r="C322" i="10"/>
  <c r="C337" i="10"/>
  <c r="C352" i="10"/>
  <c r="E431" i="10"/>
  <c r="D169" i="10"/>
  <c r="C353" i="10"/>
  <c r="E474" i="10"/>
  <c r="E534" i="10"/>
  <c r="E562" i="10"/>
  <c r="E631" i="10"/>
  <c r="D91" i="10"/>
  <c r="E13" i="10"/>
  <c r="C301" i="10"/>
  <c r="E184" i="10"/>
  <c r="E300" i="10"/>
  <c r="E311" i="10"/>
  <c r="E386" i="10"/>
  <c r="E234" i="10"/>
  <c r="E346" i="10"/>
  <c r="C379" i="10"/>
  <c r="E395" i="10"/>
  <c r="E319" i="10"/>
  <c r="E338" i="10"/>
  <c r="E355" i="10"/>
  <c r="C387" i="10"/>
  <c r="D395" i="10"/>
  <c r="D408" i="10"/>
  <c r="C467" i="10"/>
  <c r="C475" i="10"/>
  <c r="C483" i="10"/>
  <c r="C499" i="10"/>
  <c r="D507" i="10"/>
  <c r="D522" i="10"/>
  <c r="C566" i="10"/>
  <c r="C577" i="10"/>
  <c r="C585" i="10"/>
  <c r="C601" i="10"/>
  <c r="C609" i="10"/>
  <c r="C617" i="10"/>
  <c r="C633" i="10"/>
  <c r="C641" i="10"/>
  <c r="C649" i="10"/>
  <c r="C665" i="10"/>
  <c r="C673" i="10"/>
  <c r="C681" i="10"/>
  <c r="C697" i="10"/>
  <c r="E115" i="10"/>
  <c r="D206" i="10"/>
  <c r="D309" i="10"/>
  <c r="C326" i="10"/>
  <c r="D343" i="10"/>
  <c r="C369" i="10"/>
  <c r="C399" i="10"/>
  <c r="D411" i="10"/>
  <c r="D467" i="10"/>
  <c r="E172" i="10"/>
  <c r="D332" i="10"/>
  <c r="C395" i="10"/>
  <c r="E439" i="10"/>
  <c r="C479" i="10"/>
  <c r="E514" i="10"/>
  <c r="D542" i="10"/>
  <c r="C573" i="10"/>
  <c r="C605" i="10"/>
  <c r="C621" i="10"/>
  <c r="C637" i="10"/>
  <c r="C669" i="10"/>
  <c r="C685" i="10"/>
  <c r="C364" i="10"/>
  <c r="E427" i="10"/>
  <c r="D115" i="10"/>
  <c r="E210" i="10"/>
  <c r="E387" i="10"/>
  <c r="E335" i="10"/>
  <c r="D403" i="10"/>
  <c r="E403" i="10"/>
  <c r="E477" i="10"/>
  <c r="D514" i="10"/>
  <c r="E611" i="10"/>
  <c r="E643" i="10"/>
  <c r="E675" i="10"/>
  <c r="C238" i="10"/>
  <c r="C313" i="10"/>
  <c r="E344" i="10"/>
  <c r="C419" i="10"/>
  <c r="D474" i="10"/>
  <c r="D345" i="10"/>
  <c r="D399" i="10"/>
  <c r="E481" i="10"/>
  <c r="C522" i="10"/>
  <c r="E575" i="10"/>
  <c r="E607" i="10"/>
  <c r="E639" i="10"/>
  <c r="C661" i="10"/>
  <c r="E679" i="10"/>
  <c r="E371" i="10"/>
  <c r="C407" i="10"/>
  <c r="C478" i="10"/>
  <c r="D487" i="10"/>
  <c r="D499" i="10"/>
  <c r="C510" i="10"/>
  <c r="D530" i="10"/>
  <c r="D558" i="10"/>
  <c r="D577" i="10"/>
  <c r="C588" i="10"/>
  <c r="D597" i="10"/>
  <c r="D609" i="10"/>
  <c r="C620" i="10"/>
  <c r="D629" i="10"/>
  <c r="D641" i="10"/>
  <c r="C652" i="10"/>
  <c r="D661" i="10"/>
  <c r="D673" i="10"/>
  <c r="C684" i="10"/>
  <c r="D693" i="10"/>
  <c r="E214" i="10"/>
  <c r="E328" i="10"/>
  <c r="E354" i="10"/>
  <c r="E410" i="10"/>
  <c r="C463" i="10"/>
  <c r="D482" i="10"/>
  <c r="D498" i="10"/>
  <c r="D510" i="10"/>
  <c r="C526" i="10"/>
  <c r="C554" i="10"/>
  <c r="D576" i="10"/>
  <c r="D592" i="10"/>
  <c r="D608" i="10"/>
  <c r="D624" i="10"/>
  <c r="D640" i="10"/>
  <c r="D656" i="10"/>
  <c r="D672" i="10"/>
  <c r="D688" i="10"/>
  <c r="E266" i="10"/>
  <c r="D328" i="10"/>
  <c r="D359" i="10"/>
  <c r="D283" i="10"/>
  <c r="D327" i="10"/>
  <c r="D347" i="10"/>
  <c r="D379" i="10"/>
  <c r="C403" i="10"/>
  <c r="C451" i="10"/>
  <c r="E482" i="10"/>
  <c r="C514" i="10"/>
  <c r="C542" i="10"/>
  <c r="E576" i="10"/>
  <c r="E608" i="10"/>
  <c r="E640" i="10"/>
  <c r="E672" i="10"/>
  <c r="C699" i="10"/>
  <c r="C135" i="10"/>
  <c r="D62" i="10"/>
  <c r="D170" i="10"/>
  <c r="C320" i="10"/>
  <c r="D242" i="10"/>
  <c r="C350" i="10"/>
  <c r="E435" i="10"/>
  <c r="D363" i="10"/>
  <c r="E415" i="10"/>
  <c r="E485" i="10"/>
  <c r="E526" i="10"/>
  <c r="E587" i="10"/>
  <c r="E619" i="10"/>
  <c r="E651" i="10"/>
  <c r="E683" i="10"/>
  <c r="D475" i="10"/>
  <c r="C258" i="10"/>
  <c r="D315" i="10"/>
  <c r="D348" i="10"/>
  <c r="D387" i="10"/>
  <c r="E423" i="10"/>
  <c r="D146" i="10"/>
  <c r="E350" i="10"/>
  <c r="E411" i="10"/>
  <c r="C487" i="10"/>
  <c r="C530" i="10"/>
  <c r="C581" i="10"/>
  <c r="C613" i="10"/>
  <c r="C645" i="10"/>
  <c r="E663" i="10"/>
  <c r="E687" i="10"/>
  <c r="D380" i="10"/>
  <c r="C415" i="10"/>
  <c r="D479" i="10"/>
  <c r="D491" i="10"/>
  <c r="C502" i="10"/>
  <c r="C511" i="10"/>
  <c r="C538" i="10"/>
  <c r="D566" i="10"/>
  <c r="C580" i="10"/>
  <c r="D589" i="10"/>
  <c r="D601" i="10"/>
  <c r="C612" i="10"/>
  <c r="D621" i="10"/>
  <c r="D633" i="10"/>
  <c r="C644" i="10"/>
  <c r="D653" i="10"/>
  <c r="D665" i="10"/>
  <c r="C676" i="10"/>
  <c r="D685" i="10"/>
  <c r="D697" i="10"/>
  <c r="D307" i="10"/>
  <c r="D333" i="10"/>
  <c r="D364" i="10"/>
  <c r="D419" i="10"/>
  <c r="C471" i="10"/>
  <c r="D486" i="10"/>
  <c r="D502" i="10"/>
  <c r="D511" i="10"/>
  <c r="E530" i="10"/>
  <c r="C562" i="10"/>
  <c r="D580" i="10"/>
  <c r="D596" i="10"/>
  <c r="D612" i="10"/>
  <c r="D628" i="10"/>
  <c r="D644" i="10"/>
  <c r="D660" i="10"/>
  <c r="D676" i="10"/>
  <c r="D692" i="10"/>
  <c r="E292" i="10"/>
  <c r="C338" i="10"/>
  <c r="D15" i="10"/>
  <c r="D313" i="10"/>
  <c r="C332" i="10"/>
  <c r="D360" i="10"/>
  <c r="C388" i="10"/>
  <c r="C408" i="10"/>
  <c r="E463" i="10"/>
  <c r="E490" i="10"/>
  <c r="E518" i="10"/>
  <c r="E546" i="10"/>
  <c r="E584" i="10"/>
  <c r="E616" i="10"/>
  <c r="E648" i="10"/>
  <c r="E680" i="10"/>
  <c r="E685" i="10"/>
  <c r="C643" i="10"/>
  <c r="C599" i="10"/>
  <c r="E539" i="10"/>
  <c r="C477" i="10"/>
  <c r="D544" i="10"/>
  <c r="C533" i="10"/>
  <c r="E609" i="10"/>
  <c r="D330" i="10"/>
  <c r="E255" i="10"/>
  <c r="E531" i="10"/>
  <c r="D244" i="10"/>
  <c r="E302" i="10"/>
  <c r="D334" i="10"/>
  <c r="C307" i="10"/>
  <c r="E177" i="10"/>
  <c r="E157" i="10"/>
  <c r="D232" i="10"/>
  <c r="C126" i="10"/>
  <c r="D45" i="10"/>
  <c r="D37" i="10"/>
  <c r="E662" i="10"/>
  <c r="C658" i="10"/>
  <c r="D650" i="10"/>
  <c r="D626" i="10"/>
  <c r="E638" i="10"/>
  <c r="C476" i="10"/>
  <c r="D422" i="10"/>
  <c r="D667" i="10"/>
  <c r="D603" i="10"/>
  <c r="E91" i="10"/>
  <c r="D218" i="10"/>
  <c r="E254" i="10"/>
  <c r="E348" i="10"/>
  <c r="E296" i="10"/>
  <c r="E362" i="10"/>
  <c r="D185" i="10"/>
  <c r="C375" i="10"/>
  <c r="E443" i="10"/>
  <c r="E493" i="10"/>
  <c r="C550" i="10"/>
  <c r="E595" i="10"/>
  <c r="E627" i="10"/>
  <c r="E659" i="10"/>
  <c r="E691" i="10"/>
  <c r="C174" i="10"/>
  <c r="E291" i="10"/>
  <c r="D329" i="10"/>
  <c r="C358" i="10"/>
  <c r="C400" i="10"/>
  <c r="C447" i="10"/>
  <c r="C266" i="10"/>
  <c r="D365" i="10"/>
  <c r="D455" i="10"/>
  <c r="E497" i="10"/>
  <c r="D550" i="10"/>
  <c r="E591" i="10"/>
  <c r="E623" i="10"/>
  <c r="E647" i="10"/>
  <c r="E671" i="10"/>
  <c r="C693" i="10"/>
  <c r="E383" i="10"/>
  <c r="D443" i="10"/>
  <c r="D483" i="10"/>
  <c r="C494" i="10"/>
  <c r="D503" i="10"/>
  <c r="E513" i="10"/>
  <c r="C546" i="10"/>
  <c r="C572" i="10"/>
  <c r="D581" i="10"/>
  <c r="D593" i="10"/>
  <c r="C604" i="10"/>
  <c r="D613" i="10"/>
  <c r="D625" i="10"/>
  <c r="C636" i="10"/>
  <c r="D645" i="10"/>
  <c r="D657" i="10"/>
  <c r="C668" i="10"/>
  <c r="D677" i="10"/>
  <c r="D689" i="10"/>
  <c r="C200" i="10"/>
  <c r="C318" i="10"/>
  <c r="C336" i="10"/>
  <c r="C396" i="10"/>
  <c r="C435" i="10"/>
  <c r="E473" i="10"/>
  <c r="D490" i="10"/>
  <c r="E506" i="10"/>
  <c r="C515" i="10"/>
  <c r="E538" i="10"/>
  <c r="E566" i="10"/>
  <c r="D584" i="10"/>
  <c r="D600" i="10"/>
  <c r="D616" i="10"/>
  <c r="D632" i="10"/>
  <c r="D648" i="10"/>
  <c r="D664" i="10"/>
  <c r="D680" i="10"/>
  <c r="D696" i="10"/>
  <c r="E295" i="10"/>
  <c r="E343" i="10"/>
  <c r="C190" i="10"/>
  <c r="D316" i="10"/>
  <c r="E339" i="10"/>
  <c r="C370" i="10"/>
  <c r="D396" i="10"/>
  <c r="C423" i="10"/>
  <c r="C470" i="10"/>
  <c r="E498" i="10"/>
  <c r="D526" i="10"/>
  <c r="E554" i="10"/>
  <c r="E592" i="10"/>
  <c r="E624" i="10"/>
  <c r="E656" i="10"/>
  <c r="E688" i="10"/>
  <c r="C675" i="10"/>
  <c r="C631" i="10"/>
  <c r="E589" i="10"/>
  <c r="E509" i="10"/>
  <c r="C331" i="10"/>
  <c r="D362" i="10"/>
  <c r="C469" i="10"/>
  <c r="E577" i="10"/>
  <c r="D228" i="10"/>
  <c r="E101" i="10"/>
  <c r="C504" i="10"/>
  <c r="D377" i="10"/>
  <c r="C257" i="10"/>
  <c r="D310" i="10"/>
  <c r="E275" i="10"/>
  <c r="E144" i="10"/>
  <c r="E30" i="10"/>
  <c r="D197" i="10"/>
  <c r="D73" i="10"/>
  <c r="D148" i="10"/>
  <c r="C674" i="10"/>
  <c r="C646" i="10"/>
  <c r="D594" i="10"/>
  <c r="E634" i="10"/>
  <c r="E610" i="10"/>
  <c r="D622" i="10"/>
  <c r="C460" i="10"/>
  <c r="E417" i="10"/>
  <c r="D651" i="10"/>
  <c r="C372" i="10"/>
  <c r="D388" i="10"/>
  <c r="E603" i="10"/>
  <c r="D177" i="10"/>
  <c r="E402" i="10"/>
  <c r="D470" i="10"/>
  <c r="C629" i="10"/>
  <c r="C404" i="10"/>
  <c r="C506" i="10"/>
  <c r="D585" i="10"/>
  <c r="C628" i="10"/>
  <c r="D669" i="10"/>
  <c r="C321" i="10"/>
  <c r="D478" i="10"/>
  <c r="D546" i="10"/>
  <c r="D620" i="10"/>
  <c r="D684" i="10"/>
  <c r="D246" i="10"/>
  <c r="D400" i="10"/>
  <c r="D534" i="10"/>
  <c r="E664" i="10"/>
  <c r="E621" i="10"/>
  <c r="C501" i="10"/>
  <c r="E286" i="10"/>
  <c r="D540" i="10"/>
  <c r="C574" i="10"/>
  <c r="D354" i="10"/>
  <c r="D213" i="10"/>
  <c r="D224" i="10"/>
  <c r="C130" i="10"/>
  <c r="D129" i="10"/>
  <c r="D614" i="10"/>
  <c r="C602" i="10"/>
  <c r="C606" i="10"/>
  <c r="D699" i="10"/>
  <c r="E590" i="10"/>
  <c r="E480" i="10"/>
  <c r="D442" i="10"/>
  <c r="D416" i="10"/>
  <c r="D465" i="10"/>
  <c r="D574" i="10"/>
  <c r="D551" i="10"/>
  <c r="E529" i="10"/>
  <c r="C500" i="10"/>
  <c r="D452" i="10"/>
  <c r="E420" i="10"/>
  <c r="C556" i="10"/>
  <c r="C535" i="10"/>
  <c r="C512" i="10"/>
  <c r="D445" i="10"/>
  <c r="D418" i="10"/>
  <c r="C402" i="10"/>
  <c r="E225" i="10"/>
  <c r="D298" i="10"/>
  <c r="E289" i="10"/>
  <c r="D285" i="10"/>
  <c r="D297" i="10"/>
  <c r="E84" i="10"/>
  <c r="E264" i="10"/>
  <c r="C243" i="10"/>
  <c r="C191" i="10"/>
  <c r="E217" i="10"/>
  <c r="D56" i="10"/>
  <c r="D183" i="10"/>
  <c r="D66" i="10"/>
  <c r="C98" i="10"/>
  <c r="E102" i="10"/>
  <c r="D121" i="10"/>
  <c r="C80" i="10"/>
  <c r="E44" i="10"/>
  <c r="D16" i="10"/>
  <c r="E36" i="10"/>
  <c r="E412" i="10"/>
  <c r="E428" i="10"/>
  <c r="D539" i="10"/>
  <c r="C671" i="10"/>
  <c r="E629" i="10"/>
  <c r="C587" i="10"/>
  <c r="E507" i="10"/>
  <c r="E321" i="10"/>
  <c r="E357" i="10"/>
  <c r="E697" i="10"/>
  <c r="C561" i="10"/>
  <c r="C473" i="10"/>
  <c r="E479" i="10"/>
  <c r="E384" i="10"/>
  <c r="D370" i="10"/>
  <c r="D240" i="10"/>
  <c r="D276" i="10"/>
  <c r="C269" i="10"/>
  <c r="C109" i="10"/>
  <c r="E14" i="10"/>
  <c r="E189" i="10"/>
  <c r="D65" i="10"/>
  <c r="D145" i="10"/>
  <c r="D674" i="10"/>
  <c r="D646" i="10"/>
  <c r="D658" i="10"/>
  <c r="E650" i="10"/>
  <c r="E626" i="10"/>
  <c r="E622" i="10"/>
  <c r="D460" i="10"/>
  <c r="D695" i="10"/>
  <c r="D631" i="10"/>
  <c r="D579" i="10"/>
  <c r="D464" i="10"/>
  <c r="E432" i="10"/>
  <c r="E390" i="10"/>
  <c r="D555" i="10"/>
  <c r="E517" i="10"/>
  <c r="C468" i="10"/>
  <c r="C441" i="10"/>
  <c r="E414" i="10"/>
  <c r="D549" i="10"/>
  <c r="C528" i="10"/>
  <c r="C679" i="10"/>
  <c r="E637" i="10"/>
  <c r="C595" i="10"/>
  <c r="D524" i="10"/>
  <c r="E353" i="10"/>
  <c r="E523" i="10"/>
  <c r="E515" i="10"/>
  <c r="E593" i="10"/>
  <c r="C273" i="10"/>
  <c r="C655" i="10"/>
  <c r="E613" i="10"/>
  <c r="C571" i="10"/>
  <c r="D233" i="10"/>
  <c r="E471" i="10"/>
  <c r="E369" i="10"/>
  <c r="E149" i="10"/>
  <c r="D264" i="10"/>
  <c r="C299" i="10"/>
  <c r="D53" i="10"/>
  <c r="E674" i="10"/>
  <c r="C698" i="10"/>
  <c r="E670" i="10"/>
  <c r="C570" i="10"/>
  <c r="E404" i="10"/>
  <c r="D358" i="10"/>
  <c r="E22" i="10"/>
  <c r="E259" i="10"/>
  <c r="C283" i="10"/>
  <c r="D41" i="10"/>
  <c r="C642" i="10"/>
  <c r="C650" i="10"/>
  <c r="D638" i="10"/>
  <c r="C549" i="10"/>
  <c r="E376" i="10"/>
  <c r="D326" i="10"/>
  <c r="D366" i="10"/>
  <c r="D239" i="10"/>
  <c r="E267" i="10"/>
  <c r="D17" i="10"/>
  <c r="D678" i="10"/>
  <c r="C634" i="10"/>
  <c r="E606" i="10"/>
  <c r="C412" i="10"/>
  <c r="E586" i="10"/>
  <c r="D437" i="10"/>
  <c r="E465" i="10"/>
  <c r="E548" i="10"/>
  <c r="D468" i="10"/>
  <c r="E29" i="10"/>
  <c r="E320" i="10"/>
  <c r="E469" i="10"/>
  <c r="E635" i="10"/>
  <c r="D300" i="10"/>
  <c r="C455" i="10"/>
  <c r="C503" i="10"/>
  <c r="E655" i="10"/>
  <c r="E455" i="10"/>
  <c r="E522" i="10"/>
  <c r="C596" i="10"/>
  <c r="D637" i="10"/>
  <c r="D681" i="10"/>
  <c r="C349" i="10"/>
  <c r="D494" i="10"/>
  <c r="D572" i="10"/>
  <c r="D636" i="10"/>
  <c r="D144" i="10"/>
  <c r="E324" i="10"/>
  <c r="D435" i="10"/>
  <c r="D562" i="10"/>
  <c r="E696" i="10"/>
  <c r="C611" i="10"/>
  <c r="C489" i="10"/>
  <c r="D556" i="10"/>
  <c r="C517" i="10"/>
  <c r="D552" i="10"/>
  <c r="E333" i="10"/>
  <c r="D164" i="10"/>
  <c r="D188" i="10"/>
  <c r="D152" i="10"/>
  <c r="E100" i="10"/>
  <c r="C598" i="10"/>
  <c r="C690" i="10"/>
  <c r="E512" i="10"/>
  <c r="D683" i="10"/>
  <c r="E582" i="10"/>
  <c r="C464" i="10"/>
  <c r="E437" i="10"/>
  <c r="D401" i="10"/>
  <c r="D454" i="10"/>
  <c r="D567" i="10"/>
  <c r="E545" i="10"/>
  <c r="E524" i="10"/>
  <c r="C484" i="10"/>
  <c r="D441" i="10"/>
  <c r="D414" i="10"/>
  <c r="C551" i="10"/>
  <c r="D529" i="10"/>
  <c r="C466" i="10"/>
  <c r="C440" i="10"/>
  <c r="E413" i="10"/>
  <c r="D381" i="10"/>
  <c r="E409" i="10"/>
  <c r="D279" i="10"/>
  <c r="E231" i="10"/>
  <c r="E280" i="10"/>
  <c r="C199" i="10"/>
  <c r="E78" i="10"/>
  <c r="D259" i="10"/>
  <c r="C237" i="10"/>
  <c r="C175" i="10"/>
  <c r="E207" i="10"/>
  <c r="C229" i="10"/>
  <c r="D167" i="10"/>
  <c r="C177" i="10"/>
  <c r="E88" i="10"/>
  <c r="E97" i="10"/>
  <c r="C110" i="10"/>
  <c r="D105" i="10"/>
  <c r="E62" i="10"/>
  <c r="E74" i="10"/>
  <c r="E20" i="10"/>
  <c r="C406" i="10"/>
  <c r="D570" i="10"/>
  <c r="E528" i="10"/>
  <c r="E661" i="10"/>
  <c r="C619" i="10"/>
  <c r="C575" i="10"/>
  <c r="C497" i="10"/>
  <c r="C586" i="10"/>
  <c r="C249" i="10"/>
  <c r="E665" i="10"/>
  <c r="D532" i="10"/>
  <c r="E392" i="10"/>
  <c r="D568" i="10"/>
  <c r="E337" i="10"/>
  <c r="E349" i="10"/>
  <c r="C371" i="10"/>
  <c r="D192" i="10"/>
  <c r="D248" i="10"/>
  <c r="D216" i="10"/>
  <c r="D272" i="10"/>
  <c r="D125" i="10"/>
  <c r="D25" i="10"/>
  <c r="E124" i="10"/>
  <c r="E642" i="10"/>
  <c r="C630" i="10"/>
  <c r="E594" i="10"/>
  <c r="C618" i="10"/>
  <c r="E686" i="10"/>
  <c r="D606" i="10"/>
  <c r="E444" i="10"/>
  <c r="D679" i="10"/>
  <c r="D615" i="10"/>
  <c r="D571" i="10"/>
  <c r="D453" i="10"/>
  <c r="D426" i="10"/>
  <c r="E454" i="10"/>
  <c r="E544" i="10"/>
  <c r="D509" i="10"/>
  <c r="D462" i="10"/>
  <c r="D436" i="10"/>
  <c r="D565" i="10"/>
  <c r="C544" i="10"/>
  <c r="C523" i="10"/>
  <c r="E669" i="10"/>
  <c r="C627" i="10"/>
  <c r="C583" i="10"/>
  <c r="E505" i="10"/>
  <c r="D260" i="10"/>
  <c r="D342" i="10"/>
  <c r="E689" i="10"/>
  <c r="C53" i="10"/>
  <c r="C380" i="10"/>
  <c r="E501" i="10"/>
  <c r="E667" i="10"/>
  <c r="C333" i="10"/>
  <c r="C312" i="10"/>
  <c r="C558" i="10"/>
  <c r="C677" i="10"/>
  <c r="C486" i="10"/>
  <c r="E550" i="10"/>
  <c r="D605" i="10"/>
  <c r="D649" i="10"/>
  <c r="C692" i="10"/>
  <c r="E398" i="10"/>
  <c r="C508" i="10"/>
  <c r="D588" i="10"/>
  <c r="D652" i="10"/>
  <c r="D312" i="10"/>
  <c r="C342" i="10"/>
  <c r="D471" i="10"/>
  <c r="E600" i="10"/>
  <c r="C663" i="10"/>
  <c r="C579" i="10"/>
  <c r="C691" i="10"/>
  <c r="E673" i="10"/>
  <c r="E396" i="10"/>
  <c r="D346" i="10"/>
  <c r="E380" i="10"/>
  <c r="C253" i="10"/>
  <c r="C277" i="10"/>
  <c r="D33" i="10"/>
  <c r="D642" i="10"/>
  <c r="E698" i="10"/>
  <c r="D686" i="10"/>
  <c r="E449" i="10"/>
  <c r="D635" i="10"/>
  <c r="E574" i="10"/>
  <c r="E458" i="10"/>
  <c r="C426" i="10"/>
  <c r="D390" i="10"/>
  <c r="E438" i="10"/>
  <c r="E561" i="10"/>
  <c r="E540" i="10"/>
  <c r="D519" i="10"/>
  <c r="C462" i="10"/>
  <c r="C436" i="10"/>
  <c r="C567" i="10"/>
  <c r="D545" i="10"/>
  <c r="C524" i="10"/>
  <c r="G524" i="10" s="1"/>
  <c r="C461" i="10"/>
  <c r="E434" i="10"/>
  <c r="D489" i="10"/>
  <c r="E374" i="10"/>
  <c r="D398" i="10"/>
  <c r="D410" i="10"/>
  <c r="D209" i="10"/>
  <c r="E193" i="10"/>
  <c r="D155" i="10"/>
  <c r="D275" i="10"/>
  <c r="E253" i="10"/>
  <c r="C211" i="10"/>
  <c r="C159" i="10"/>
  <c r="D122" i="10"/>
  <c r="E213" i="10"/>
  <c r="D151" i="10"/>
  <c r="C161" i="10"/>
  <c r="E82" i="10"/>
  <c r="C92" i="10"/>
  <c r="C90" i="10"/>
  <c r="E76" i="10"/>
  <c r="E52" i="10"/>
  <c r="E64" i="10"/>
  <c r="C30" i="10"/>
  <c r="C281" i="10"/>
  <c r="E560" i="10"/>
  <c r="C695" i="10"/>
  <c r="C651" i="10"/>
  <c r="C607" i="10"/>
  <c r="C565" i="10"/>
  <c r="E487" i="10"/>
  <c r="E559" i="10"/>
  <c r="D548" i="10"/>
  <c r="E633" i="10"/>
  <c r="E499" i="10"/>
  <c r="C347" i="10"/>
  <c r="E547" i="10"/>
  <c r="E309" i="10"/>
  <c r="C327" i="10"/>
  <c r="D350" i="10"/>
  <c r="D156" i="10"/>
  <c r="D208" i="10"/>
  <c r="D180" i="10"/>
  <c r="E251" i="10"/>
  <c r="C142" i="10"/>
  <c r="E128" i="10"/>
  <c r="D69" i="10"/>
  <c r="E694" i="10"/>
  <c r="E614" i="10"/>
  <c r="C682" i="10"/>
  <c r="D602" i="10"/>
  <c r="D670" i="10"/>
  <c r="C492" i="10"/>
  <c r="C433" i="10"/>
  <c r="D663" i="10"/>
  <c r="D599" i="10"/>
  <c r="C513" i="10"/>
  <c r="C448" i="10"/>
  <c r="E421" i="10"/>
  <c r="D586" i="10"/>
  <c r="E533" i="10"/>
  <c r="D500" i="10"/>
  <c r="E457" i="10"/>
  <c r="D425" i="10"/>
  <c r="C560" i="10"/>
  <c r="C539" i="10"/>
  <c r="D517" i="10"/>
  <c r="C659" i="10"/>
  <c r="C615" i="10"/>
  <c r="E573" i="10"/>
  <c r="E495" i="10"/>
  <c r="C578" i="10"/>
  <c r="E38" i="10"/>
  <c r="E657" i="10"/>
  <c r="E527" i="10"/>
  <c r="E677" i="10"/>
  <c r="C635" i="10"/>
  <c r="C591" i="10"/>
  <c r="C516" i="10"/>
  <c r="E681" i="10"/>
  <c r="C590" i="10"/>
  <c r="E365" i="10"/>
  <c r="C265" i="10"/>
  <c r="D61" i="10"/>
  <c r="E181" i="10"/>
  <c r="E140" i="10"/>
  <c r="E646" i="10"/>
  <c r="D618" i="10"/>
  <c r="E476" i="10"/>
  <c r="E649" i="10"/>
  <c r="C582" i="10"/>
  <c r="C359" i="10"/>
  <c r="E247" i="10"/>
  <c r="D236" i="10"/>
  <c r="E173" i="10"/>
  <c r="C134" i="10"/>
  <c r="C614" i="10"/>
  <c r="G614" i="10" s="1"/>
  <c r="C626" i="10"/>
  <c r="E460" i="10"/>
  <c r="E617" i="10"/>
  <c r="E563" i="10"/>
  <c r="C343" i="10"/>
  <c r="D184" i="10"/>
  <c r="D207" i="10"/>
  <c r="D168" i="10"/>
  <c r="E116" i="10"/>
  <c r="E658" i="10"/>
  <c r="C610" i="10"/>
  <c r="D449" i="10"/>
  <c r="D643" i="10"/>
  <c r="D496" i="10"/>
  <c r="D406" i="10"/>
  <c r="E569" i="10"/>
  <c r="D527" i="10"/>
  <c r="E441" i="10"/>
  <c r="C548" i="10"/>
  <c r="D505" i="10"/>
  <c r="C445" i="10"/>
  <c r="C351" i="10"/>
  <c r="E263" i="10"/>
  <c r="E511" i="10"/>
  <c r="E692" i="10"/>
  <c r="E695" i="10"/>
  <c r="C660" i="10"/>
  <c r="D604" i="10"/>
  <c r="E510" i="10"/>
  <c r="D564" i="10"/>
  <c r="C355" i="10"/>
  <c r="D694" i="10"/>
  <c r="D619" i="10"/>
  <c r="C385" i="10"/>
  <c r="C509" i="10"/>
  <c r="C540" i="10"/>
  <c r="D473" i="10"/>
  <c r="E377" i="10"/>
  <c r="E248" i="10"/>
  <c r="E203" i="10"/>
  <c r="D81" i="10"/>
  <c r="E42" i="10"/>
  <c r="C683" i="10"/>
  <c r="C363" i="10"/>
  <c r="E325" i="10"/>
  <c r="C295" i="10"/>
  <c r="D141" i="10"/>
  <c r="D29" i="10"/>
  <c r="D690" i="10"/>
  <c r="D647" i="10"/>
  <c r="E401" i="10"/>
  <c r="C446" i="10"/>
  <c r="E693" i="10"/>
  <c r="C485" i="10"/>
  <c r="E555" i="10"/>
  <c r="E645" i="10"/>
  <c r="C545" i="10"/>
  <c r="E341" i="10"/>
  <c r="E345" i="10"/>
  <c r="C245" i="10"/>
  <c r="C662" i="10"/>
  <c r="C638" i="10"/>
  <c r="C335" i="10"/>
  <c r="C339" i="10"/>
  <c r="D235" i="10"/>
  <c r="D662" i="10"/>
  <c r="D512" i="10"/>
  <c r="D220" i="10"/>
  <c r="C323" i="10"/>
  <c r="D212" i="10"/>
  <c r="D630" i="10"/>
  <c r="D492" i="10"/>
  <c r="E570" i="10"/>
  <c r="C428" i="10"/>
  <c r="E452" i="10"/>
  <c r="D537" i="10"/>
  <c r="E466" i="10"/>
  <c r="E418" i="10"/>
  <c r="D373" i="10"/>
  <c r="E388" i="10"/>
  <c r="D314" i="10"/>
  <c r="E153" i="10"/>
  <c r="D204" i="10"/>
  <c r="E18" i="10"/>
  <c r="E678" i="10"/>
  <c r="D634" i="10"/>
  <c r="E492" i="10"/>
  <c r="D671" i="10"/>
  <c r="G671" i="10" s="1"/>
  <c r="E496" i="10"/>
  <c r="D421" i="10"/>
  <c r="D428" i="10"/>
  <c r="E536" i="10"/>
  <c r="E436" i="10"/>
  <c r="C547" i="10"/>
  <c r="C488" i="10"/>
  <c r="E445" i="10"/>
  <c r="D691" i="10"/>
  <c r="D448" i="10"/>
  <c r="E553" i="10"/>
  <c r="C430" i="10"/>
  <c r="D488" i="10"/>
  <c r="D501" i="10"/>
  <c r="D409" i="10"/>
  <c r="C410" i="10"/>
  <c r="C231" i="10"/>
  <c r="C215" i="10"/>
  <c r="C94" i="10"/>
  <c r="E265" i="10"/>
  <c r="E205" i="10"/>
  <c r="C268" i="10"/>
  <c r="E223" i="10"/>
  <c r="E98" i="10"/>
  <c r="C42" i="10"/>
  <c r="D623" i="10"/>
  <c r="C416" i="10"/>
  <c r="D531" i="10"/>
  <c r="C563" i="10"/>
  <c r="E456" i="10"/>
  <c r="D477" i="10"/>
  <c r="D293" i="10"/>
  <c r="C298" i="10"/>
  <c r="D289" i="10"/>
  <c r="E285" i="10"/>
  <c r="D199" i="10"/>
  <c r="D271" i="10"/>
  <c r="E243" i="10"/>
  <c r="C272" i="10"/>
  <c r="C251" i="10"/>
  <c r="E163" i="10"/>
  <c r="C183" i="10"/>
  <c r="C153" i="10"/>
  <c r="D114" i="10"/>
  <c r="C85" i="10"/>
  <c r="D417" i="10"/>
  <c r="C458" i="10"/>
  <c r="E564" i="10"/>
  <c r="D446" i="10"/>
  <c r="E472" i="10"/>
  <c r="D493" i="10"/>
  <c r="E293" i="10"/>
  <c r="E405" i="10"/>
  <c r="D280" i="10"/>
  <c r="C155" i="10"/>
  <c r="E268" i="10"/>
  <c r="E227" i="10"/>
  <c r="C276" i="10"/>
  <c r="C255" i="10"/>
  <c r="E201" i="10"/>
  <c r="E56" i="10"/>
  <c r="E183" i="10"/>
  <c r="C149" i="10"/>
  <c r="E109" i="10"/>
  <c r="E90" i="10"/>
  <c r="C40" i="10"/>
  <c r="E48" i="10"/>
  <c r="E229" i="10"/>
  <c r="D106" i="10"/>
  <c r="C20" i="10"/>
  <c r="D20" i="10"/>
  <c r="D508" i="10"/>
  <c r="D438" i="10"/>
  <c r="E446" i="10"/>
  <c r="C505" i="10"/>
  <c r="C413" i="10"/>
  <c r="E241" i="10"/>
  <c r="E279" i="10"/>
  <c r="C290" i="10"/>
  <c r="D286" i="10"/>
  <c r="E273" i="10"/>
  <c r="E245" i="10"/>
  <c r="D175" i="10"/>
  <c r="C264" i="10"/>
  <c r="C239" i="10"/>
  <c r="D147" i="10"/>
  <c r="E219" i="10"/>
  <c r="C185" i="10"/>
  <c r="D82" i="10"/>
  <c r="C81" i="10"/>
  <c r="D80" i="10"/>
  <c r="D40" i="10"/>
  <c r="C16" i="10"/>
  <c r="C18" i="10"/>
  <c r="C117" i="10"/>
  <c r="E66" i="10"/>
  <c r="E86" i="10"/>
  <c r="C58" i="10"/>
  <c r="E60" i="10"/>
  <c r="D706" i="10"/>
  <c r="D722" i="10"/>
  <c r="E734" i="10"/>
  <c r="E746" i="10"/>
  <c r="C758" i="10"/>
  <c r="E769" i="10"/>
  <c r="D775" i="10"/>
  <c r="C309" i="10"/>
  <c r="D361" i="10"/>
  <c r="D495" i="10"/>
  <c r="D211" i="10"/>
  <c r="D668" i="10"/>
  <c r="E632" i="10"/>
  <c r="E641" i="10"/>
  <c r="D219" i="10"/>
  <c r="C666" i="10"/>
  <c r="E508" i="10"/>
  <c r="D590" i="10"/>
  <c r="C457" i="10"/>
  <c r="C519" i="10"/>
  <c r="C293" i="10"/>
  <c r="G293" i="10" s="1"/>
  <c r="D171" i="10"/>
  <c r="C205" i="10"/>
  <c r="E72" i="10"/>
  <c r="E85" i="10"/>
  <c r="C14" i="10"/>
  <c r="C639" i="10"/>
  <c r="C529" i="10"/>
  <c r="D252" i="10"/>
  <c r="E329" i="10"/>
  <c r="D223" i="10"/>
  <c r="C678" i="10"/>
  <c r="C654" i="10"/>
  <c r="D587" i="10"/>
  <c r="E565" i="10"/>
  <c r="C420" i="10"/>
  <c r="C647" i="10"/>
  <c r="E551" i="10"/>
  <c r="E491" i="10"/>
  <c r="C623" i="10"/>
  <c r="E503" i="10"/>
  <c r="C541" i="10"/>
  <c r="D318" i="10"/>
  <c r="D137" i="10"/>
  <c r="E598" i="10"/>
  <c r="C493" i="10"/>
  <c r="D536" i="10"/>
  <c r="E313" i="10"/>
  <c r="E132" i="10"/>
  <c r="D698" i="10"/>
  <c r="C481" i="10"/>
  <c r="D520" i="10"/>
  <c r="C297" i="10"/>
  <c r="E112" i="10"/>
  <c r="D682" i="10"/>
  <c r="E433" i="10"/>
  <c r="C453" i="10"/>
  <c r="D559" i="10"/>
  <c r="C425" i="10"/>
  <c r="C527" i="10"/>
  <c r="C456" i="10"/>
  <c r="C521" i="10"/>
  <c r="D203" i="10"/>
  <c r="D338" i="10"/>
  <c r="D176" i="10"/>
  <c r="D196" i="10"/>
  <c r="D160" i="10"/>
  <c r="E108" i="10"/>
  <c r="E630" i="10"/>
  <c r="D610" i="10"/>
  <c r="C449" i="10"/>
  <c r="D639" i="10"/>
  <c r="E464" i="10"/>
  <c r="E406" i="10"/>
  <c r="E568" i="10"/>
  <c r="E525" i="10"/>
  <c r="E425" i="10"/>
  <c r="C536" i="10"/>
  <c r="D472" i="10"/>
  <c r="D434" i="10"/>
  <c r="D627" i="10"/>
  <c r="E416" i="10"/>
  <c r="E532" i="10"/>
  <c r="C564" i="10"/>
  <c r="E461" i="10"/>
  <c r="D481" i="10"/>
  <c r="D393" i="10"/>
  <c r="C394" i="10"/>
  <c r="C187" i="10"/>
  <c r="D193" i="10"/>
  <c r="C89" i="10"/>
  <c r="E257" i="10"/>
  <c r="D191" i="10"/>
  <c r="C263" i="10"/>
  <c r="E147" i="10"/>
  <c r="E121" i="10"/>
  <c r="C26" i="10"/>
  <c r="D575" i="10"/>
  <c r="E281" i="10"/>
  <c r="E504" i="10"/>
  <c r="D541" i="10"/>
  <c r="D440" i="10"/>
  <c r="D402" i="10"/>
  <c r="D241" i="10"/>
  <c r="D405" i="10"/>
  <c r="D231" i="10"/>
  <c r="E215" i="10"/>
  <c r="E94" i="10"/>
  <c r="D263" i="10"/>
  <c r="C227" i="10"/>
  <c r="C267" i="10"/>
  <c r="D245" i="10"/>
  <c r="C122" i="10"/>
  <c r="E167" i="10"/>
  <c r="C118" i="10"/>
  <c r="C102" i="10"/>
  <c r="C44" i="10"/>
  <c r="D659" i="10"/>
  <c r="C432" i="10"/>
  <c r="D543" i="10"/>
  <c r="D420" i="10"/>
  <c r="D450" i="10"/>
  <c r="D469" i="10"/>
  <c r="C225" i="10"/>
  <c r="D389" i="10"/>
  <c r="D215" i="10"/>
  <c r="D89" i="10"/>
  <c r="E261" i="10"/>
  <c r="E211" i="10"/>
  <c r="C271" i="10"/>
  <c r="D249" i="10"/>
  <c r="E179" i="10"/>
  <c r="C235" i="10"/>
  <c r="C72" i="10"/>
  <c r="D113" i="10"/>
  <c r="D92" i="10"/>
  <c r="E80" i="10"/>
  <c r="D24" i="10"/>
  <c r="E323" i="10"/>
  <c r="C368" i="10"/>
  <c r="D573" i="10"/>
  <c r="E447" i="10"/>
  <c r="E356" i="10"/>
  <c r="E653" i="10"/>
  <c r="C367" i="10"/>
  <c r="D256" i="10"/>
  <c r="C670" i="10"/>
  <c r="E448" i="10"/>
  <c r="E556" i="10"/>
  <c r="E430" i="10"/>
  <c r="D456" i="10"/>
  <c r="D378" i="10"/>
  <c r="D94" i="10"/>
  <c r="E239" i="10"/>
  <c r="E113" i="10"/>
  <c r="E54" i="10"/>
  <c r="C465" i="10"/>
  <c r="E597" i="10"/>
  <c r="D528" i="10"/>
  <c r="C525" i="10"/>
  <c r="C303" i="10"/>
  <c r="E120" i="10"/>
  <c r="D598" i="10"/>
  <c r="D476" i="10"/>
  <c r="C496" i="10"/>
  <c r="D523" i="10"/>
  <c r="C555" i="10"/>
  <c r="E605" i="10"/>
  <c r="E543" i="10"/>
  <c r="C687" i="10"/>
  <c r="C603" i="10"/>
  <c r="C311" i="10"/>
  <c r="D306" i="10"/>
  <c r="D200" i="10"/>
  <c r="E105" i="10"/>
  <c r="E666" i="10"/>
  <c r="C569" i="10"/>
  <c r="C291" i="10"/>
  <c r="E185" i="10"/>
  <c r="D77" i="10"/>
  <c r="E618" i="10"/>
  <c r="E535" i="10"/>
  <c r="E400" i="10"/>
  <c r="E161" i="10"/>
  <c r="E26" i="10"/>
  <c r="E602" i="10"/>
  <c r="D675" i="10"/>
  <c r="E426" i="10"/>
  <c r="E537" i="10"/>
  <c r="D569" i="10"/>
  <c r="D516" i="10"/>
  <c r="C434" i="10"/>
  <c r="E475" i="10"/>
  <c r="C557" i="10"/>
  <c r="D268" i="10"/>
  <c r="C287" i="10"/>
  <c r="E114" i="10"/>
  <c r="E104" i="10"/>
  <c r="D13" i="10"/>
  <c r="C594" i="10"/>
  <c r="E654" i="10"/>
  <c r="C422" i="10"/>
  <c r="D607" i="10"/>
  <c r="E453" i="10"/>
  <c r="E385" i="10"/>
  <c r="E557" i="10"/>
  <c r="E468" i="10"/>
  <c r="C568" i="10"/>
  <c r="D525" i="10"/>
  <c r="D461" i="10"/>
  <c r="C424" i="10"/>
  <c r="E578" i="10"/>
  <c r="D281" i="10"/>
  <c r="D504" i="10"/>
  <c r="C543" i="10"/>
  <c r="E440" i="10"/>
  <c r="C374" i="10"/>
  <c r="D382" i="10"/>
  <c r="D305" i="10"/>
  <c r="D301" i="10"/>
  <c r="D302" i="10"/>
  <c r="D78" i="10"/>
  <c r="D251" i="10"/>
  <c r="E175" i="10"/>
  <c r="D257" i="10"/>
  <c r="C197" i="10"/>
  <c r="C60" i="10"/>
  <c r="D444" i="10"/>
  <c r="D480" i="10"/>
  <c r="D578" i="10"/>
  <c r="D457" i="10"/>
  <c r="C520" i="10"/>
  <c r="C418" i="10"/>
  <c r="C386" i="10"/>
  <c r="E393" i="10"/>
  <c r="D394" i="10"/>
  <c r="D187" i="10"/>
  <c r="C171" i="10"/>
  <c r="D84" i="10"/>
  <c r="E256" i="10"/>
  <c r="E191" i="10"/>
  <c r="D261" i="10"/>
  <c r="E233" i="10"/>
  <c r="C56" i="10"/>
  <c r="C66" i="10"/>
  <c r="D93" i="10"/>
  <c r="E92" i="10"/>
  <c r="C24" i="10"/>
  <c r="D595" i="10"/>
  <c r="C401" i="10"/>
  <c r="E521" i="10"/>
  <c r="D553" i="10"/>
  <c r="D429" i="10"/>
  <c r="D397" i="10"/>
  <c r="E378" i="10"/>
  <c r="E209" i="10"/>
  <c r="E171" i="10"/>
  <c r="C84" i="10"/>
  <c r="D255" i="10"/>
  <c r="C195" i="10"/>
  <c r="D265" i="10"/>
  <c r="C233" i="10"/>
  <c r="C147" i="10"/>
  <c r="G147" i="10" s="1"/>
  <c r="C219" i="10"/>
  <c r="C189" i="10"/>
  <c r="E93" i="10"/>
  <c r="E81" i="10"/>
  <c r="E28" i="10"/>
  <c r="E68" i="10"/>
  <c r="C22" i="10"/>
  <c r="C157" i="10"/>
  <c r="E40" i="10"/>
  <c r="C68" i="10"/>
  <c r="D655" i="10"/>
  <c r="D432" i="10"/>
  <c r="E541" i="10"/>
  <c r="C552" i="10"/>
  <c r="E450" i="10"/>
  <c r="E397" i="10"/>
  <c r="C398" i="10"/>
  <c r="C209" i="10"/>
  <c r="C193" i="10"/>
  <c r="E89" i="10"/>
  <c r="E260" i="10"/>
  <c r="E221" i="10"/>
  <c r="C275" i="10"/>
  <c r="D253" i="10"/>
  <c r="C201" i="10"/>
  <c r="E50" i="10"/>
  <c r="C151" i="10"/>
  <c r="D98" i="10"/>
  <c r="D97" i="10"/>
  <c r="E96" i="10"/>
  <c r="C70" i="10"/>
  <c r="C62" i="10"/>
  <c r="E58" i="10"/>
  <c r="C207" i="10"/>
  <c r="C213" i="10"/>
  <c r="D88" i="10"/>
  <c r="C28" i="10"/>
  <c r="C96" i="10"/>
  <c r="C48" i="10"/>
  <c r="D714" i="10"/>
  <c r="D730" i="10"/>
  <c r="D738" i="10"/>
  <c r="E754" i="10"/>
  <c r="C766" i="10"/>
  <c r="E772" i="10"/>
  <c r="E778" i="10"/>
  <c r="D785" i="10"/>
  <c r="D793" i="10"/>
  <c r="D801" i="10"/>
  <c r="D809" i="10"/>
  <c r="C702" i="10"/>
  <c r="C710" i="10"/>
  <c r="C718" i="10"/>
  <c r="C726" i="10"/>
  <c r="E738" i="10"/>
  <c r="D518" i="10"/>
  <c r="D133" i="10"/>
  <c r="D561" i="10"/>
  <c r="D117" i="10"/>
  <c r="C537" i="10"/>
  <c r="E34" i="10"/>
  <c r="D484" i="10"/>
  <c r="C667" i="10"/>
  <c r="D172" i="10"/>
  <c r="C319" i="10"/>
  <c r="E483" i="10"/>
  <c r="D654" i="10"/>
  <c r="C559" i="10"/>
  <c r="E317" i="10"/>
  <c r="C138" i="10"/>
  <c r="D412" i="10"/>
  <c r="D547" i="10"/>
  <c r="C450" i="10"/>
  <c r="E462" i="10"/>
  <c r="C279" i="10"/>
  <c r="E272" i="10"/>
  <c r="C181" i="10"/>
  <c r="E552" i="10"/>
  <c r="D374" i="10"/>
  <c r="E297" i="10"/>
  <c r="C256" i="10"/>
  <c r="C88" i="10"/>
  <c r="C438" i="10"/>
  <c r="D386" i="10"/>
  <c r="E276" i="10"/>
  <c r="C217" i="10"/>
  <c r="C82" i="10"/>
  <c r="G82" i="10" s="1"/>
  <c r="D36" i="10"/>
  <c r="D85" i="10"/>
  <c r="C417" i="10"/>
  <c r="D563" i="10"/>
  <c r="D466" i="10"/>
  <c r="D225" i="10"/>
  <c r="C280" i="10"/>
  <c r="D267" i="10"/>
  <c r="E159" i="10"/>
  <c r="C223" i="10"/>
  <c r="E197" i="10"/>
  <c r="D109" i="10"/>
  <c r="D101" i="10"/>
  <c r="C74" i="10"/>
  <c r="C50" i="10"/>
  <c r="D96" i="10"/>
  <c r="C52" i="10"/>
  <c r="C724" i="10"/>
  <c r="C748" i="10"/>
  <c r="E770" i="10"/>
  <c r="C782" i="10"/>
  <c r="C790" i="10"/>
  <c r="E802" i="10"/>
  <c r="C812" i="10"/>
  <c r="E708" i="10"/>
  <c r="D721" i="10"/>
  <c r="E730" i="10"/>
  <c r="E748" i="10"/>
  <c r="C762" i="10"/>
  <c r="D782" i="10"/>
  <c r="C800" i="10"/>
  <c r="D702" i="10"/>
  <c r="D718" i="10"/>
  <c r="E732" i="10"/>
  <c r="C746" i="10"/>
  <c r="C754" i="10"/>
  <c r="D762" i="10"/>
  <c r="C770" i="10"/>
  <c r="E776" i="10"/>
  <c r="E782" i="10"/>
  <c r="E790" i="10"/>
  <c r="E798" i="10"/>
  <c r="E806" i="10"/>
  <c r="E702" i="10"/>
  <c r="D731" i="10"/>
  <c r="E762" i="10"/>
  <c r="C796" i="10"/>
  <c r="C714" i="10"/>
  <c r="C730" i="10"/>
  <c r="D749" i="10"/>
  <c r="D810" i="10"/>
  <c r="C736" i="10"/>
  <c r="C804" i="10"/>
  <c r="E767" i="10"/>
  <c r="D740" i="10"/>
  <c r="E797" i="10"/>
  <c r="D712" i="10"/>
  <c r="E775" i="10"/>
  <c r="D724" i="10"/>
  <c r="E789" i="10"/>
  <c r="D704" i="10"/>
  <c r="E801" i="10"/>
  <c r="D788" i="10"/>
  <c r="C773" i="10"/>
  <c r="D753" i="10"/>
  <c r="E771" i="10"/>
  <c r="D752" i="10"/>
  <c r="C781" i="10"/>
  <c r="D723" i="10"/>
  <c r="C811" i="10"/>
  <c r="C751" i="10"/>
  <c r="D781" i="10"/>
  <c r="D765" i="10"/>
  <c r="D711" i="10"/>
  <c r="C749" i="10"/>
  <c r="C717" i="10"/>
  <c r="D707" i="10"/>
  <c r="E751" i="10"/>
  <c r="C757" i="10"/>
  <c r="E737" i="10"/>
  <c r="C795" i="10"/>
  <c r="E753" i="10"/>
  <c r="D803" i="10"/>
  <c r="E795" i="10"/>
  <c r="C772" i="10"/>
  <c r="C733" i="10"/>
  <c r="C789" i="10"/>
  <c r="E813" i="10"/>
  <c r="E791" i="10"/>
  <c r="D751" i="10"/>
  <c r="C779" i="10"/>
  <c r="E763" i="10"/>
  <c r="C737" i="10"/>
  <c r="C719" i="10"/>
  <c r="D764" i="10"/>
  <c r="C741" i="10"/>
  <c r="C705" i="10"/>
  <c r="E793" i="10"/>
  <c r="D743" i="10"/>
  <c r="C803" i="10"/>
  <c r="D795" i="10"/>
  <c r="C745" i="10"/>
  <c r="E757" i="10"/>
  <c r="E733" i="10"/>
  <c r="C784" i="10"/>
  <c r="D715" i="10"/>
  <c r="D719" i="10"/>
  <c r="D745" i="10"/>
  <c r="C763" i="10"/>
  <c r="C727" i="10"/>
  <c r="E707" i="10"/>
  <c r="C775" i="10"/>
  <c r="E715" i="10"/>
  <c r="C813" i="10"/>
  <c r="D277" i="10"/>
  <c r="C97" i="10"/>
  <c r="C390" i="10"/>
  <c r="E381" i="10"/>
  <c r="E195" i="10"/>
  <c r="C93" i="10"/>
  <c r="G93" i="10" s="1"/>
  <c r="C46" i="10"/>
  <c r="C716" i="10"/>
  <c r="D767" i="10"/>
  <c r="C798" i="10"/>
  <c r="E706" i="10"/>
  <c r="C760" i="10"/>
  <c r="E812" i="10"/>
  <c r="E760" i="10"/>
  <c r="D789" i="10"/>
  <c r="D805" i="10"/>
  <c r="C756" i="10"/>
  <c r="D709" i="10"/>
  <c r="D794" i="10"/>
  <c r="E752" i="10"/>
  <c r="D744" i="10"/>
  <c r="E709" i="10"/>
  <c r="D784" i="10"/>
  <c r="D720" i="10"/>
  <c r="C707" i="10"/>
  <c r="D769" i="10"/>
  <c r="D807" i="10"/>
  <c r="C768" i="10"/>
  <c r="C711" i="10"/>
  <c r="C780" i="10"/>
  <c r="E783" i="10"/>
  <c r="C767" i="10"/>
  <c r="C739" i="10"/>
  <c r="D703" i="10"/>
  <c r="E571" i="10"/>
  <c r="C376" i="10"/>
  <c r="D433" i="10"/>
  <c r="E424" i="10"/>
  <c r="C114" i="10"/>
  <c r="E601" i="10"/>
  <c r="D666" i="10"/>
  <c r="D533" i="10"/>
  <c r="E581" i="10"/>
  <c r="D57" i="10"/>
  <c r="E165" i="10"/>
  <c r="E271" i="10"/>
  <c r="D611" i="10"/>
  <c r="C472" i="10"/>
  <c r="E361" i="10"/>
  <c r="C694" i="10"/>
  <c r="D583" i="10"/>
  <c r="C452" i="10"/>
  <c r="C444" i="10"/>
  <c r="D521" i="10"/>
  <c r="D294" i="10"/>
  <c r="C221" i="10"/>
  <c r="C32" i="10"/>
  <c r="D430" i="10"/>
  <c r="C378" i="10"/>
  <c r="E277" i="10"/>
  <c r="D179" i="10"/>
  <c r="D86" i="10"/>
  <c r="E484" i="10"/>
  <c r="E298" i="10"/>
  <c r="D247" i="10"/>
  <c r="E122" i="10"/>
  <c r="C106" i="10"/>
  <c r="C179" i="10"/>
  <c r="E16" i="10"/>
  <c r="D591" i="10"/>
  <c r="E520" i="10"/>
  <c r="C429" i="10"/>
  <c r="C382" i="10"/>
  <c r="C302" i="10"/>
  <c r="E252" i="10"/>
  <c r="D269" i="10"/>
  <c r="C163" i="10"/>
  <c r="D72" i="10"/>
  <c r="C86" i="10"/>
  <c r="C54" i="10"/>
  <c r="C38" i="10"/>
  <c r="C167" i="10"/>
  <c r="C76" i="10"/>
  <c r="C36" i="10"/>
  <c r="D733" i="10"/>
  <c r="E756" i="10"/>
  <c r="C774" i="10"/>
  <c r="D783" i="10"/>
  <c r="E794" i="10"/>
  <c r="E804" i="10"/>
  <c r="E700" i="10"/>
  <c r="D713" i="10"/>
  <c r="E722" i="10"/>
  <c r="C732" i="10"/>
  <c r="C750" i="10"/>
  <c r="D763" i="10"/>
  <c r="D790" i="10"/>
  <c r="D806" i="10"/>
  <c r="C704" i="10"/>
  <c r="C720" i="10"/>
  <c r="C734" i="10"/>
  <c r="D747" i="10"/>
  <c r="D757" i="10"/>
  <c r="E765" i="10"/>
  <c r="D771" i="10"/>
  <c r="C778" i="10"/>
  <c r="E784" i="10"/>
  <c r="E792" i="10"/>
  <c r="E800" i="10"/>
  <c r="E808" i="10"/>
  <c r="E710" i="10"/>
  <c r="D734" i="10"/>
  <c r="D786" i="10"/>
  <c r="D701" i="10"/>
  <c r="D717" i="10"/>
  <c r="C738" i="10"/>
  <c r="D754" i="10"/>
  <c r="E728" i="10"/>
  <c r="E712" i="10"/>
  <c r="E720" i="10"/>
  <c r="D780" i="10"/>
  <c r="D804" i="10"/>
  <c r="E779" i="10"/>
  <c r="D792" i="10"/>
  <c r="C777" i="10"/>
  <c r="D796" i="10"/>
  <c r="D776" i="10"/>
  <c r="D760" i="10"/>
  <c r="D736" i="10"/>
  <c r="D755" i="10"/>
  <c r="E721" i="10"/>
  <c r="E713" i="10"/>
  <c r="C807" i="10"/>
  <c r="D777" i="10"/>
  <c r="C759" i="10"/>
  <c r="C701" i="10"/>
  <c r="E811" i="10"/>
  <c r="C731" i="10"/>
  <c r="C805" i="10"/>
  <c r="E787" i="10"/>
  <c r="C729" i="10"/>
  <c r="E803" i="10"/>
  <c r="C809" i="10"/>
  <c r="E741" i="10"/>
  <c r="C703" i="10"/>
  <c r="E743" i="10"/>
  <c r="D513" i="10"/>
  <c r="C78" i="10"/>
  <c r="C248" i="10"/>
  <c r="E235" i="10"/>
  <c r="D102" i="10"/>
  <c r="E780" i="10"/>
  <c r="E810" i="10"/>
  <c r="C742" i="10"/>
  <c r="D798" i="10"/>
  <c r="C728" i="10"/>
  <c r="C752" i="10"/>
  <c r="E774" i="10"/>
  <c r="D797" i="10"/>
  <c r="E726" i="10"/>
  <c r="D725" i="10"/>
  <c r="C788" i="10"/>
  <c r="D772" i="10"/>
  <c r="E705" i="10"/>
  <c r="C700" i="10"/>
  <c r="E725" i="10"/>
  <c r="C799" i="10"/>
  <c r="C715" i="10"/>
  <c r="D799" i="10"/>
  <c r="C787" i="10"/>
  <c r="D791" i="10"/>
  <c r="C723" i="10"/>
  <c r="E799" i="10"/>
  <c r="C709" i="10"/>
  <c r="G709" i="10" s="1"/>
  <c r="C597" i="10"/>
  <c r="E567" i="10"/>
  <c r="C421" i="10"/>
  <c r="E389" i="10"/>
  <c r="D32" i="10"/>
  <c r="E408" i="10"/>
  <c r="E422" i="10"/>
  <c r="D560" i="10"/>
  <c r="C553" i="10"/>
  <c r="E690" i="10"/>
  <c r="D49" i="10"/>
  <c r="E136" i="10"/>
  <c r="D385" i="10"/>
  <c r="E429" i="10"/>
  <c r="D229" i="10"/>
  <c r="E682" i="10"/>
  <c r="C437" i="10"/>
  <c r="D557" i="10"/>
  <c r="C480" i="10"/>
  <c r="D424" i="10"/>
  <c r="D290" i="10"/>
  <c r="D273" i="10"/>
  <c r="D687" i="10"/>
  <c r="E488" i="10"/>
  <c r="E305" i="10"/>
  <c r="E249" i="10"/>
  <c r="D50" i="10"/>
  <c r="E32" i="10"/>
  <c r="C532" i="10"/>
  <c r="E187" i="10"/>
  <c r="D159" i="10"/>
  <c r="C203" i="10"/>
  <c r="E70" i="10"/>
  <c r="E151" i="10"/>
  <c r="E106" i="10"/>
  <c r="D458" i="10"/>
  <c r="C414" i="10"/>
  <c r="D485" i="10"/>
  <c r="C294" i="10"/>
  <c r="E155" i="10"/>
  <c r="E237" i="10"/>
  <c r="C259" i="10"/>
  <c r="E117" i="10"/>
  <c r="C165" i="10"/>
  <c r="D110" i="10"/>
  <c r="E24" i="10"/>
  <c r="C252" i="10"/>
  <c r="D118" i="10"/>
  <c r="C34" i="10"/>
  <c r="C708" i="10"/>
  <c r="E736" i="10"/>
  <c r="E764" i="10"/>
  <c r="E777" i="10"/>
  <c r="E786" i="10"/>
  <c r="E796" i="10"/>
  <c r="C806" i="10"/>
  <c r="D705" i="10"/>
  <c r="E714" i="10"/>
  <c r="E724" i="10"/>
  <c r="E740" i="10"/>
  <c r="D758" i="10"/>
  <c r="D766" i="10"/>
  <c r="C792" i="10"/>
  <c r="C808" i="10"/>
  <c r="D710" i="10"/>
  <c r="D726" i="10"/>
  <c r="D742" i="10"/>
  <c r="D750" i="10"/>
  <c r="E758" i="10"/>
  <c r="E766" i="10"/>
  <c r="E773" i="10"/>
  <c r="D779" i="10"/>
  <c r="C786" i="10"/>
  <c r="C794" i="10"/>
  <c r="C802" i="10"/>
  <c r="C810" i="10"/>
  <c r="E718" i="10"/>
  <c r="E742" i="10"/>
  <c r="D802" i="10"/>
  <c r="C706" i="10"/>
  <c r="C722" i="10"/>
  <c r="D741" i="10"/>
  <c r="D770" i="10"/>
  <c r="C764" i="10"/>
  <c r="E744" i="10"/>
  <c r="D778" i="10"/>
  <c r="D812" i="10"/>
  <c r="D756" i="10"/>
  <c r="D768" i="10"/>
  <c r="D732" i="10"/>
  <c r="E809" i="10"/>
  <c r="D739" i="10"/>
  <c r="C765" i="10"/>
  <c r="E729" i="10"/>
  <c r="D759" i="10"/>
  <c r="E701" i="10"/>
  <c r="D728" i="10"/>
  <c r="D748" i="10"/>
  <c r="E785" i="10"/>
  <c r="E805" i="10"/>
  <c r="D787" i="10"/>
  <c r="C791" i="10"/>
  <c r="E761" i="10"/>
  <c r="C801" i="10"/>
  <c r="D773" i="10"/>
  <c r="E747" i="10"/>
  <c r="C753" i="10"/>
  <c r="E719" i="10"/>
  <c r="E735" i="10"/>
  <c r="C761" i="10"/>
  <c r="C776" i="10"/>
  <c r="E727" i="10"/>
  <c r="C713" i="10"/>
  <c r="C747" i="10"/>
  <c r="C721" i="10"/>
  <c r="E723" i="10"/>
  <c r="C797" i="10"/>
  <c r="E711" i="10"/>
  <c r="D700" i="10"/>
  <c r="E739" i="10"/>
  <c r="D735" i="10"/>
  <c r="D761" i="10"/>
  <c r="C793" i="10"/>
  <c r="C771" i="10"/>
  <c r="E731" i="10"/>
  <c r="E755" i="10"/>
  <c r="C725" i="10"/>
  <c r="D813" i="10"/>
  <c r="E749" i="10"/>
  <c r="D617" i="10"/>
  <c r="C315" i="10"/>
  <c r="D535" i="10"/>
  <c r="E269" i="10"/>
  <c r="E549" i="10"/>
  <c r="E169" i="10"/>
  <c r="E442" i="10"/>
  <c r="E625" i="10"/>
  <c r="D322" i="10"/>
  <c r="E519" i="10"/>
  <c r="C686" i="10"/>
  <c r="D21" i="10"/>
  <c r="E500" i="10"/>
  <c r="E585" i="10"/>
  <c r="C261" i="10"/>
  <c r="C622" i="10"/>
  <c r="C454" i="10"/>
  <c r="E516" i="10"/>
  <c r="D582" i="10"/>
  <c r="C241" i="10"/>
  <c r="E199" i="10"/>
  <c r="C247" i="10"/>
  <c r="G247" i="10" s="1"/>
  <c r="C442" i="10"/>
  <c r="D497" i="10"/>
  <c r="E301" i="10"/>
  <c r="C173" i="10"/>
  <c r="D413" i="10"/>
  <c r="C286" i="10"/>
  <c r="C260" i="10"/>
  <c r="C169" i="10"/>
  <c r="E46" i="10"/>
  <c r="C64" i="10"/>
  <c r="C531" i="10"/>
  <c r="E373" i="10"/>
  <c r="D90" i="10"/>
  <c r="D163" i="10"/>
  <c r="D28" i="10"/>
  <c r="C740" i="10"/>
  <c r="E788" i="10"/>
  <c r="E716" i="10"/>
  <c r="D729" i="10"/>
  <c r="D774" i="10"/>
  <c r="C712" i="10"/>
  <c r="C744" i="10"/>
  <c r="E768" i="10"/>
  <c r="E781" i="10"/>
  <c r="D811" i="10"/>
  <c r="E750" i="10"/>
  <c r="D746" i="10"/>
  <c r="E704" i="10"/>
  <c r="E717" i="10"/>
  <c r="C769" i="10"/>
  <c r="D737" i="10"/>
  <c r="D716" i="10"/>
  <c r="D808" i="10"/>
  <c r="D708" i="10"/>
  <c r="C735" i="10"/>
  <c r="C785" i="10"/>
  <c r="D727" i="10"/>
  <c r="E703" i="10"/>
  <c r="E759" i="10"/>
  <c r="D800" i="10"/>
  <c r="C755" i="10"/>
  <c r="E807" i="10"/>
  <c r="C783" i="10"/>
  <c r="C743" i="10"/>
  <c r="E745" i="10"/>
  <c r="D103" i="10"/>
  <c r="D130" i="10"/>
  <c r="D38" i="10"/>
  <c r="G38" i="10" s="1"/>
  <c r="E41" i="10"/>
  <c r="E79" i="10"/>
  <c r="D132" i="10"/>
  <c r="C37" i="10"/>
  <c r="D87" i="10"/>
  <c r="C129" i="10"/>
  <c r="E27" i="10"/>
  <c r="D60" i="10"/>
  <c r="C113" i="10"/>
  <c r="C144" i="10"/>
  <c r="D59" i="10"/>
  <c r="D166" i="10"/>
  <c r="D210" i="10"/>
  <c r="E278" i="10"/>
  <c r="E45" i="10"/>
  <c r="E166" i="10"/>
  <c r="C204" i="10"/>
  <c r="D48" i="10"/>
  <c r="D165" i="10"/>
  <c r="C216" i="10"/>
  <c r="E31" i="10"/>
  <c r="D70" i="10"/>
  <c r="C125" i="10"/>
  <c r="D19" i="10"/>
  <c r="D64" i="10"/>
  <c r="E118" i="10"/>
  <c r="D18" i="10"/>
  <c r="D51" i="10"/>
  <c r="D99" i="10"/>
  <c r="E135" i="10"/>
  <c r="E164" i="10"/>
  <c r="C156" i="10"/>
  <c r="E200" i="10"/>
  <c r="G200" i="10" s="1"/>
  <c r="C254" i="10"/>
  <c r="E304" i="10"/>
  <c r="E152" i="10"/>
  <c r="D189" i="10"/>
  <c r="C234" i="10"/>
  <c r="D128" i="10"/>
  <c r="E202" i="10"/>
  <c r="C246" i="10"/>
  <c r="D67" i="10"/>
  <c r="D14" i="10"/>
  <c r="D104" i="10"/>
  <c r="E17" i="10"/>
  <c r="E53" i="10"/>
  <c r="C101" i="10"/>
  <c r="C141" i="10"/>
  <c r="C49" i="10"/>
  <c r="E103" i="10"/>
  <c r="D135" i="10"/>
  <c r="E35" i="10"/>
  <c r="D74" i="10"/>
  <c r="D123" i="10"/>
  <c r="C150" i="10"/>
  <c r="C104" i="10"/>
  <c r="D182" i="10"/>
  <c r="C228" i="10"/>
  <c r="E288" i="10"/>
  <c r="D79" i="10"/>
  <c r="E174" i="10"/>
  <c r="D217" i="10"/>
  <c r="D71" i="10"/>
  <c r="C180" i="10"/>
  <c r="D227" i="10"/>
  <c r="E39" i="10"/>
  <c r="D76" i="10"/>
  <c r="D131" i="10"/>
  <c r="D35" i="10"/>
  <c r="C83" i="10"/>
  <c r="E125" i="10"/>
  <c r="D26" i="10"/>
  <c r="C59" i="10"/>
  <c r="D108" i="10"/>
  <c r="C143" i="10"/>
  <c r="C47" i="10"/>
  <c r="C164" i="10"/>
  <c r="E208" i="10"/>
  <c r="D274" i="10"/>
  <c r="D39" i="10"/>
  <c r="D162" i="10"/>
  <c r="D202" i="10"/>
  <c r="C33" i="10"/>
  <c r="D157" i="10"/>
  <c r="D214" i="10"/>
  <c r="D266" i="10"/>
  <c r="D30" i="10"/>
  <c r="C43" i="10"/>
  <c r="C75" i="10"/>
  <c r="E25" i="10"/>
  <c r="C61" i="10"/>
  <c r="D112" i="10"/>
  <c r="D149" i="10"/>
  <c r="C57" i="10"/>
  <c r="E111" i="10"/>
  <c r="E141" i="10"/>
  <c r="E43" i="10"/>
  <c r="D83" i="10"/>
  <c r="E129" i="10"/>
  <c r="C158" i="10"/>
  <c r="C132" i="10"/>
  <c r="C194" i="10"/>
  <c r="C242" i="10"/>
  <c r="C300" i="10"/>
  <c r="D143" i="10"/>
  <c r="E182" i="10"/>
  <c r="E228" i="10"/>
  <c r="C120" i="10"/>
  <c r="C196" i="10"/>
  <c r="E15" i="10"/>
  <c r="D47" i="10"/>
  <c r="E95" i="10"/>
  <c r="E137" i="10"/>
  <c r="E47" i="10"/>
  <c r="C100" i="10"/>
  <c r="D134" i="10"/>
  <c r="D34" i="10"/>
  <c r="C71" i="10"/>
  <c r="C121" i="10"/>
  <c r="E148" i="10"/>
  <c r="D95" i="10"/>
  <c r="C176" i="10"/>
  <c r="E226" i="10"/>
  <c r="E287" i="10"/>
  <c r="C73" i="10"/>
  <c r="D173" i="10"/>
  <c r="C214" i="10"/>
  <c r="D68" i="10"/>
  <c r="G68" i="10" s="1"/>
  <c r="D178" i="10"/>
  <c r="C226" i="10"/>
  <c r="E283" i="10"/>
  <c r="E131" i="10" l="1"/>
  <c r="E162" i="10"/>
  <c r="D119" i="10"/>
  <c r="D58" i="10"/>
  <c r="G58" i="10" s="1"/>
  <c r="E71" i="10"/>
  <c r="C13" i="10"/>
  <c r="D154" i="10"/>
  <c r="D317" i="10"/>
  <c r="E178" i="10"/>
  <c r="G178" i="10" s="1"/>
  <c r="D161" i="10"/>
  <c r="E583" i="10"/>
  <c r="G583" i="10" s="1"/>
  <c r="D427" i="10"/>
  <c r="G427" i="10" s="1"/>
  <c r="E407" i="10"/>
  <c r="E180" i="10"/>
  <c r="C656" i="10"/>
  <c r="G656" i="10" s="1"/>
  <c r="C608" i="10"/>
  <c r="G608" i="10" s="1"/>
  <c r="D506" i="10"/>
  <c r="G506" i="10" s="1"/>
  <c r="D407" i="10"/>
  <c r="C459" i="10"/>
  <c r="E282" i="10"/>
  <c r="C91" i="10"/>
  <c r="G91" i="10" s="1"/>
  <c r="E145" i="10"/>
  <c r="E660" i="10"/>
  <c r="G660" i="10" s="1"/>
  <c r="E604" i="10"/>
  <c r="G604" i="10" s="1"/>
  <c r="C534" i="10"/>
  <c r="G534" i="10" s="1"/>
  <c r="D423" i="10"/>
  <c r="E240" i="10"/>
  <c r="D325" i="10"/>
  <c r="C198" i="10"/>
  <c r="E150" i="10"/>
  <c r="C409" i="10"/>
  <c r="G409" i="10" s="1"/>
  <c r="C316" i="10"/>
  <c r="C362" i="10"/>
  <c r="G362" i="10" s="1"/>
  <c r="D270" i="10"/>
  <c r="E232" i="10"/>
  <c r="G232" i="10" s="1"/>
  <c r="E160" i="10"/>
  <c r="C41" i="10"/>
  <c r="G41" i="10" s="1"/>
  <c r="C124" i="10"/>
  <c r="D44" i="10"/>
  <c r="G44" i="10" s="1"/>
  <c r="C366" i="10"/>
  <c r="E250" i="10"/>
  <c r="E331" i="10"/>
  <c r="D320" i="10"/>
  <c r="E133" i="10"/>
  <c r="E262" i="10"/>
  <c r="D124" i="10"/>
  <c r="D27" i="10"/>
  <c r="E342" i="10"/>
  <c r="G342" i="10" s="1"/>
  <c r="E139" i="10"/>
  <c r="D126" i="10"/>
  <c r="C285" i="10"/>
  <c r="G285" i="10" s="1"/>
  <c r="E146" i="10"/>
  <c r="C63" i="10"/>
  <c r="D100" i="10"/>
  <c r="C21" i="10"/>
  <c r="G21" i="10" s="1"/>
  <c r="D22" i="10"/>
  <c r="G22" i="10" s="1"/>
  <c r="D46" i="10"/>
  <c r="G46" i="10" s="1"/>
  <c r="C15" i="10"/>
  <c r="E134" i="10"/>
  <c r="D174" i="10"/>
  <c r="G174" i="10" s="1"/>
  <c r="E303" i="10"/>
  <c r="C232" i="10"/>
  <c r="C224" i="10"/>
  <c r="G224" i="10" s="1"/>
  <c r="C304" i="10"/>
  <c r="G304" i="10" s="1"/>
  <c r="C250" i="10"/>
  <c r="D336" i="10"/>
  <c r="C35" i="10"/>
  <c r="G35" i="10" s="1"/>
  <c r="C69" i="10"/>
  <c r="G69" i="10" s="1"/>
  <c r="E37" i="10"/>
  <c r="G37" i="10" s="1"/>
  <c r="D139" i="10"/>
  <c r="D205" i="10"/>
  <c r="G205" i="10" s="1"/>
  <c r="E99" i="10"/>
  <c r="E238" i="10"/>
  <c r="C244" i="10"/>
  <c r="C314" i="10"/>
  <c r="E258" i="10"/>
  <c r="C346" i="10"/>
  <c r="C383" i="10"/>
  <c r="D299" i="10"/>
  <c r="G299" i="10" s="1"/>
  <c r="E351" i="10"/>
  <c r="D392" i="10"/>
  <c r="E188" i="10"/>
  <c r="C29" i="10"/>
  <c r="G29" i="10" s="1"/>
  <c r="C139" i="10"/>
  <c r="D107" i="10"/>
  <c r="C162" i="10"/>
  <c r="D295" i="10"/>
  <c r="G295" i="10" s="1"/>
  <c r="D194" i="10"/>
  <c r="E212" i="10"/>
  <c r="E299" i="10"/>
  <c r="C210" i="10"/>
  <c r="G210" i="10" s="1"/>
  <c r="E332" i="10"/>
  <c r="G332" i="10" s="1"/>
  <c r="D368" i="10"/>
  <c r="G368" i="10" s="1"/>
  <c r="D262" i="10"/>
  <c r="D339" i="10"/>
  <c r="G339" i="10" s="1"/>
  <c r="E375" i="10"/>
  <c r="G375" i="10" s="1"/>
  <c r="D447" i="10"/>
  <c r="G447" i="10" s="1"/>
  <c r="E359" i="10"/>
  <c r="C152" i="10"/>
  <c r="G152" i="10" s="1"/>
  <c r="D282" i="10"/>
  <c r="G282" i="10" s="1"/>
  <c r="E196" i="10"/>
  <c r="G196" i="10" s="1"/>
  <c r="D340" i="10"/>
  <c r="C411" i="10"/>
  <c r="G411" i="10" s="1"/>
  <c r="C348" i="10"/>
  <c r="G348" i="10" s="1"/>
  <c r="C405" i="10"/>
  <c r="G405" i="10" s="1"/>
  <c r="E478" i="10"/>
  <c r="D515" i="10"/>
  <c r="G515" i="10" s="1"/>
  <c r="E580" i="10"/>
  <c r="G580" i="10" s="1"/>
  <c r="E612" i="10"/>
  <c r="G612" i="10" s="1"/>
  <c r="E644" i="10"/>
  <c r="E676" i="10"/>
  <c r="G676" i="10" s="1"/>
  <c r="E130" i="10"/>
  <c r="G130" i="10" s="1"/>
  <c r="C284" i="10"/>
  <c r="D291" i="10"/>
  <c r="E363" i="10"/>
  <c r="G363" i="10" s="1"/>
  <c r="C310" i="10"/>
  <c r="D371" i="10"/>
  <c r="G371" i="10" s="1"/>
  <c r="D254" i="10"/>
  <c r="E379" i="10"/>
  <c r="G379" i="10" s="1"/>
  <c r="D459" i="10"/>
  <c r="C498" i="10"/>
  <c r="G498" i="10" s="1"/>
  <c r="E558" i="10"/>
  <c r="C600" i="10"/>
  <c r="G600" i="10" s="1"/>
  <c r="C632" i="10"/>
  <c r="G632" i="10" s="1"/>
  <c r="C664" i="10"/>
  <c r="G664" i="10" s="1"/>
  <c r="C696" i="10"/>
  <c r="D303" i="10"/>
  <c r="G303" i="10" s="1"/>
  <c r="C365" i="10"/>
  <c r="G365" i="10" s="1"/>
  <c r="E459" i="10"/>
  <c r="C392" i="10"/>
  <c r="C507" i="10"/>
  <c r="G507" i="10" s="1"/>
  <c r="E599" i="10"/>
  <c r="G599" i="10" s="1"/>
  <c r="E61" i="10"/>
  <c r="G61" i="10" s="1"/>
  <c r="D195" i="10"/>
  <c r="C236" i="10"/>
  <c r="C341" i="10"/>
  <c r="G341" i="10" s="1"/>
  <c r="C292" i="10"/>
  <c r="G292" i="10" s="1"/>
  <c r="C361" i="10"/>
  <c r="C182" i="10"/>
  <c r="G182" i="10" s="1"/>
  <c r="D54" i="10"/>
  <c r="G54" i="10" s="1"/>
  <c r="E65" i="10"/>
  <c r="C116" i="10"/>
  <c r="C95" i="10"/>
  <c r="G95" i="10" s="1"/>
  <c r="E198" i="10"/>
  <c r="C170" i="10"/>
  <c r="D201" i="10"/>
  <c r="D319" i="10"/>
  <c r="G319" i="10" s="1"/>
  <c r="E312" i="10"/>
  <c r="G312" i="10" s="1"/>
  <c r="E364" i="10"/>
  <c r="G364" i="10" s="1"/>
  <c r="C107" i="10"/>
  <c r="C105" i="10"/>
  <c r="G105" i="10" s="1"/>
  <c r="C160" i="10"/>
  <c r="G160" i="10" s="1"/>
  <c r="E158" i="10"/>
  <c r="D186" i="10"/>
  <c r="C305" i="10"/>
  <c r="G305" i="10" s="1"/>
  <c r="C317" i="10"/>
  <c r="G317" i="10" s="1"/>
  <c r="E358" i="10"/>
  <c r="G358" i="10" s="1"/>
  <c r="D284" i="10"/>
  <c r="D357" i="10"/>
  <c r="G357" i="10" s="1"/>
  <c r="C443" i="10"/>
  <c r="G443" i="10" s="1"/>
  <c r="E127" i="10"/>
  <c r="C23" i="10"/>
  <c r="E154" i="10"/>
  <c r="C270" i="10"/>
  <c r="G270" i="10" s="1"/>
  <c r="C17" i="10"/>
  <c r="G17" i="10" s="1"/>
  <c r="D250" i="10"/>
  <c r="E170" i="10"/>
  <c r="C340" i="10"/>
  <c r="C137" i="10"/>
  <c r="G137" i="10" s="1"/>
  <c r="D324" i="10"/>
  <c r="D384" i="10"/>
  <c r="D311" i="10"/>
  <c r="G311" i="10" s="1"/>
  <c r="C133" i="10"/>
  <c r="E244" i="10"/>
  <c r="E308" i="10"/>
  <c r="G308" i="10" s="1"/>
  <c r="C389" i="10"/>
  <c r="G389" i="10" s="1"/>
  <c r="E366" i="10"/>
  <c r="D451" i="10"/>
  <c r="E502" i="10"/>
  <c r="G502" i="10" s="1"/>
  <c r="E588" i="10"/>
  <c r="G588" i="10" s="1"/>
  <c r="E628" i="10"/>
  <c r="G628" i="10" s="1"/>
  <c r="E668" i="10"/>
  <c r="D63" i="10"/>
  <c r="E51" i="10"/>
  <c r="D335" i="10"/>
  <c r="C328" i="10"/>
  <c r="D415" i="10"/>
  <c r="G415" i="10" s="1"/>
  <c r="E370" i="10"/>
  <c r="G370" i="10" s="1"/>
  <c r="C474" i="10"/>
  <c r="G474" i="10" s="1"/>
  <c r="C518" i="10"/>
  <c r="C592" i="10"/>
  <c r="G592" i="10" s="1"/>
  <c r="C640" i="10"/>
  <c r="G640" i="10" s="1"/>
  <c r="C680" i="10"/>
  <c r="G680" i="10" s="1"/>
  <c r="D278" i="10"/>
  <c r="C397" i="10"/>
  <c r="G397" i="10" s="1"/>
  <c r="E322" i="10"/>
  <c r="G322" i="10" s="1"/>
  <c r="E489" i="10"/>
  <c r="G489" i="10" s="1"/>
  <c r="E615" i="10"/>
  <c r="E87" i="10"/>
  <c r="G87" i="10" s="1"/>
  <c r="E123" i="10"/>
  <c r="G123" i="10" s="1"/>
  <c r="D369" i="10"/>
  <c r="G369" i="10" s="1"/>
  <c r="C334" i="10"/>
  <c r="D431" i="10"/>
  <c r="G431" i="10" s="1"/>
  <c r="E372" i="10"/>
  <c r="C439" i="10"/>
  <c r="G439" i="10" s="1"/>
  <c r="C491" i="10"/>
  <c r="E542" i="10"/>
  <c r="G542" i="10" s="1"/>
  <c r="C593" i="10"/>
  <c r="G593" i="10" s="1"/>
  <c r="C625" i="10"/>
  <c r="G625" i="10" s="1"/>
  <c r="C657" i="10"/>
  <c r="C689" i="10"/>
  <c r="G689" i="10" s="1"/>
  <c r="D288" i="10"/>
  <c r="G288" i="10" s="1"/>
  <c r="C354" i="10"/>
  <c r="G354" i="10" s="1"/>
  <c r="D439" i="10"/>
  <c r="E360" i="10"/>
  <c r="C495" i="10"/>
  <c r="G495" i="10" s="1"/>
  <c r="C589" i="10"/>
  <c r="G589" i="10" s="1"/>
  <c r="C653" i="10"/>
  <c r="E399" i="10"/>
  <c r="G399" i="10" s="1"/>
  <c r="C218" i="10"/>
  <c r="G218" i="10" s="1"/>
  <c r="E340" i="10"/>
  <c r="E579" i="10"/>
  <c r="G579" i="10" s="1"/>
  <c r="E699" i="10"/>
  <c r="G699" i="10" s="1"/>
  <c r="E382" i="10"/>
  <c r="E67" i="10"/>
  <c r="E19" i="10"/>
  <c r="D376" i="10"/>
  <c r="G376" i="10" s="1"/>
  <c r="E316" i="10"/>
  <c r="C145" i="10"/>
  <c r="G145" i="10" s="1"/>
  <c r="C45" i="10"/>
  <c r="G45" i="10" s="1"/>
  <c r="D344" i="10"/>
  <c r="E467" i="10"/>
  <c r="G467" i="10" s="1"/>
  <c r="E394" i="10"/>
  <c r="G394" i="10" s="1"/>
  <c r="C360" i="10"/>
  <c r="E330" i="10"/>
  <c r="G330" i="10" s="1"/>
  <c r="D287" i="10"/>
  <c r="G287" i="10" s="1"/>
  <c r="C384" i="10"/>
  <c r="D353" i="10"/>
  <c r="G353" i="10" s="1"/>
  <c r="C325" i="10"/>
  <c r="E236" i="10"/>
  <c r="E315" i="10"/>
  <c r="G315" i="10" s="1"/>
  <c r="C278" i="10"/>
  <c r="G278" i="10" s="1"/>
  <c r="C188" i="10"/>
  <c r="E220" i="10"/>
  <c r="C111" i="10"/>
  <c r="D238" i="10"/>
  <c r="C119" i="10"/>
  <c r="C127" i="10"/>
  <c r="C39" i="10"/>
  <c r="G39" i="10" s="1"/>
  <c r="C108" i="10"/>
  <c r="G108" i="10" s="1"/>
  <c r="E143" i="10"/>
  <c r="G143" i="10" s="1"/>
  <c r="E274" i="10"/>
  <c r="G274" i="10" s="1"/>
  <c r="E419" i="10"/>
  <c r="G419" i="10" s="1"/>
  <c r="D372" i="10"/>
  <c r="C344" i="10"/>
  <c r="G344" i="10" s="1"/>
  <c r="E314" i="10"/>
  <c r="E216" i="10"/>
  <c r="G216" i="10" s="1"/>
  <c r="D367" i="10"/>
  <c r="G367" i="10" s="1"/>
  <c r="D337" i="10"/>
  <c r="G337" i="10" s="1"/>
  <c r="E306" i="10"/>
  <c r="D142" i="10"/>
  <c r="G142" i="10" s="1"/>
  <c r="E294" i="10"/>
  <c r="G294" i="10" s="1"/>
  <c r="E230" i="10"/>
  <c r="G230" i="10" s="1"/>
  <c r="E77" i="10"/>
  <c r="G77" i="10" s="1"/>
  <c r="E176" i="10"/>
  <c r="G176" i="10" s="1"/>
  <c r="E290" i="10"/>
  <c r="G290" i="10" s="1"/>
  <c r="C184" i="10"/>
  <c r="G184" i="10" s="1"/>
  <c r="D153" i="10"/>
  <c r="G153" i="10" s="1"/>
  <c r="E75" i="10"/>
  <c r="G75" i="10" s="1"/>
  <c r="D136" i="10"/>
  <c r="C51" i="10"/>
  <c r="E73" i="10"/>
  <c r="G73" i="10" s="1"/>
  <c r="D351" i="10"/>
  <c r="D321" i="10"/>
  <c r="G321" i="10" s="1"/>
  <c r="D221" i="10"/>
  <c r="G221" i="10" s="1"/>
  <c r="E310" i="10"/>
  <c r="G310" i="10" s="1"/>
  <c r="C262" i="10"/>
  <c r="C172" i="10"/>
  <c r="G172" i="10" s="1"/>
  <c r="C212" i="10"/>
  <c r="C65" i="10"/>
  <c r="C220" i="10"/>
  <c r="C67" i="10"/>
  <c r="D116" i="10"/>
  <c r="G116" i="10" s="1"/>
  <c r="C31" i="10"/>
  <c r="G31" i="10" s="1"/>
  <c r="C99" i="10"/>
  <c r="C136" i="10"/>
  <c r="G136" i="10" s="1"/>
  <c r="C19" i="10"/>
  <c r="G19" i="10" s="1"/>
  <c r="E126" i="10"/>
  <c r="G126" i="10" s="1"/>
  <c r="E204" i="10"/>
  <c r="G204" i="10" s="1"/>
  <c r="G100" i="10"/>
  <c r="D258" i="10"/>
  <c r="C131" i="10"/>
  <c r="G131" i="10" s="1"/>
  <c r="C146" i="10"/>
  <c r="D42" i="10"/>
  <c r="D127" i="10"/>
  <c r="E138" i="10"/>
  <c r="E194" i="10"/>
  <c r="C192" i="10"/>
  <c r="G192" i="10" s="1"/>
  <c r="D234" i="10"/>
  <c r="G234" i="10" s="1"/>
  <c r="E190" i="10"/>
  <c r="G190" i="10" s="1"/>
  <c r="C240" i="10"/>
  <c r="C202" i="10"/>
  <c r="G202" i="10" s="1"/>
  <c r="D111" i="10"/>
  <c r="D296" i="10"/>
  <c r="G296" i="10" s="1"/>
  <c r="D138" i="10"/>
  <c r="C306" i="10"/>
  <c r="E23" i="10"/>
  <c r="G23" i="10" s="1"/>
  <c r="D55" i="10"/>
  <c r="G55" i="10" s="1"/>
  <c r="C79" i="10"/>
  <c r="G79" i="10" s="1"/>
  <c r="D181" i="10"/>
  <c r="G181" i="10" s="1"/>
  <c r="E59" i="10"/>
  <c r="G59" i="10" s="1"/>
  <c r="C128" i="10"/>
  <c r="G128" i="10" s="1"/>
  <c r="C222" i="10"/>
  <c r="G222" i="10" s="1"/>
  <c r="D237" i="10"/>
  <c r="G237" i="10" s="1"/>
  <c r="C140" i="10"/>
  <c r="G140" i="10" s="1"/>
  <c r="C103" i="10"/>
  <c r="G103" i="10" s="1"/>
  <c r="C166" i="10"/>
  <c r="G166" i="10" s="1"/>
  <c r="E110" i="10"/>
  <c r="G110" i="10" s="1"/>
  <c r="E156" i="10"/>
  <c r="G156" i="10" s="1"/>
  <c r="D158" i="10"/>
  <c r="E119" i="10"/>
  <c r="C27" i="10"/>
  <c r="G148" i="10"/>
  <c r="G264" i="10"/>
  <c r="G331" i="10"/>
  <c r="G15" i="10"/>
  <c r="G532" i="10"/>
  <c r="G603" i="10"/>
  <c r="G638" i="10"/>
  <c r="G596" i="10"/>
  <c r="G438" i="10"/>
  <c r="G193" i="10"/>
  <c r="G291" i="10"/>
  <c r="G25" i="10"/>
  <c r="G553" i="10"/>
  <c r="G149" i="10"/>
  <c r="G74" i="10"/>
  <c r="G261" i="10"/>
  <c r="G801" i="10"/>
  <c r="G97" i="10"/>
  <c r="G401" i="10"/>
  <c r="G57" i="10"/>
  <c r="G378" i="10"/>
  <c r="G792" i="10"/>
  <c r="G752" i="10"/>
  <c r="G751" i="10"/>
  <c r="G480" i="10"/>
  <c r="G66" i="10"/>
  <c r="G465" i="10"/>
  <c r="G410" i="10"/>
  <c r="G540" i="10"/>
  <c r="G134" i="10"/>
  <c r="G33" i="10"/>
  <c r="G729" i="10"/>
  <c r="G43" i="10"/>
  <c r="G743" i="10"/>
  <c r="G785" i="10"/>
  <c r="G740" i="10"/>
  <c r="G725" i="10"/>
  <c r="G382" i="10"/>
  <c r="G96" i="10"/>
  <c r="G374" i="10"/>
  <c r="G569" i="10"/>
  <c r="G120" i="10"/>
  <c r="G104" i="10"/>
  <c r="G47" i="10"/>
  <c r="G83" i="10"/>
  <c r="G42" i="10"/>
  <c r="G335" i="10"/>
  <c r="G71" i="10"/>
  <c r="G713" i="10"/>
  <c r="G765" i="10"/>
  <c r="G639" i="10"/>
  <c r="G428" i="10"/>
  <c r="G327" i="10"/>
  <c r="G403" i="10"/>
  <c r="G395" i="10"/>
  <c r="G132" i="10"/>
  <c r="G49" i="10"/>
  <c r="G189" i="10"/>
  <c r="G755" i="10"/>
  <c r="G686" i="10"/>
  <c r="G167" i="10"/>
  <c r="G694" i="10"/>
  <c r="G493" i="10"/>
  <c r="G343" i="10"/>
  <c r="G558" i="10"/>
  <c r="G214" i="10"/>
  <c r="G121" i="10"/>
  <c r="G242" i="10"/>
  <c r="G226" i="10"/>
  <c r="G173" i="10"/>
  <c r="G228" i="10"/>
  <c r="G254" i="10"/>
  <c r="G135" i="10"/>
  <c r="G118" i="10"/>
  <c r="G70" i="10"/>
  <c r="G48" i="10"/>
  <c r="G144" i="10"/>
  <c r="G129" i="10"/>
  <c r="G769" i="10"/>
  <c r="G744" i="10"/>
  <c r="G286" i="10"/>
  <c r="G241" i="10"/>
  <c r="G622" i="10"/>
  <c r="G797" i="10"/>
  <c r="G722" i="10"/>
  <c r="G786" i="10"/>
  <c r="G414" i="10"/>
  <c r="G437" i="10"/>
  <c r="G597" i="10"/>
  <c r="G799" i="10"/>
  <c r="G809" i="10"/>
  <c r="G805" i="10"/>
  <c r="G759" i="10"/>
  <c r="G764" i="10"/>
  <c r="G806" i="10"/>
  <c r="G302" i="10"/>
  <c r="G626" i="10"/>
  <c r="G539" i="10"/>
  <c r="G177" i="10"/>
  <c r="G14" i="10"/>
  <c r="G165" i="10"/>
  <c r="G531" i="10"/>
  <c r="G260" i="10"/>
  <c r="G454" i="10"/>
  <c r="G747" i="10"/>
  <c r="G738" i="10"/>
  <c r="G452" i="10"/>
  <c r="G256" i="10"/>
  <c r="G450" i="10"/>
  <c r="G201" i="10"/>
  <c r="G398" i="10"/>
  <c r="G56" i="10"/>
  <c r="G434" i="10"/>
  <c r="G678" i="10"/>
  <c r="G529" i="10"/>
  <c r="G505" i="10"/>
  <c r="G359" i="10"/>
  <c r="G347" i="10"/>
  <c r="G651" i="10"/>
  <c r="G333" i="10"/>
  <c r="G307" i="10"/>
  <c r="G704" i="10"/>
  <c r="G774" i="10"/>
  <c r="G76" i="10"/>
  <c r="G86" i="10"/>
  <c r="G106" i="10"/>
  <c r="G114" i="10"/>
  <c r="G390" i="10"/>
  <c r="G763" i="10"/>
  <c r="G737" i="10"/>
  <c r="G804" i="10"/>
  <c r="G730" i="10"/>
  <c r="G762" i="10"/>
  <c r="G782" i="10"/>
  <c r="G52" i="10"/>
  <c r="G559" i="10"/>
  <c r="G537" i="10"/>
  <c r="G766" i="10"/>
  <c r="G62" i="10"/>
  <c r="G157" i="10"/>
  <c r="G60" i="10"/>
  <c r="G543" i="10"/>
  <c r="G424" i="10"/>
  <c r="G555" i="10"/>
  <c r="G670" i="10"/>
  <c r="G267" i="10"/>
  <c r="G449" i="10"/>
  <c r="G425" i="10"/>
  <c r="G481" i="10"/>
  <c r="G20" i="10"/>
  <c r="G40" i="10"/>
  <c r="G276" i="10"/>
  <c r="G485" i="10"/>
  <c r="G582" i="10"/>
  <c r="G265" i="10"/>
  <c r="G691" i="10"/>
  <c r="G677" i="10"/>
  <c r="G544" i="10"/>
  <c r="G575" i="10"/>
  <c r="G440" i="10"/>
  <c r="G503" i="10"/>
  <c r="G412" i="10"/>
  <c r="G650" i="10"/>
  <c r="G595" i="10"/>
  <c r="G587" i="10"/>
  <c r="G606" i="10"/>
  <c r="G574" i="10"/>
  <c r="G504" i="10"/>
  <c r="G668" i="10"/>
  <c r="G643" i="10"/>
  <c r="G338" i="10"/>
  <c r="G554" i="10"/>
  <c r="G510" i="10"/>
  <c r="G669" i="10"/>
  <c r="G605" i="10"/>
  <c r="G633" i="10"/>
  <c r="G601" i="10"/>
  <c r="G301" i="10"/>
  <c r="G576" i="10"/>
  <c r="G381" i="10"/>
  <c r="G345" i="10"/>
  <c r="G329" i="10"/>
  <c r="G89" i="10"/>
  <c r="G457" i="10"/>
  <c r="G81" i="10"/>
  <c r="G547" i="10"/>
  <c r="G385" i="10"/>
  <c r="G695" i="10"/>
  <c r="G269" i="10"/>
  <c r="G469" i="10"/>
  <c r="G318" i="10"/>
  <c r="G581" i="10"/>
  <c r="G697" i="10"/>
  <c r="G499" i="10"/>
  <c r="G387" i="10"/>
  <c r="G672" i="10"/>
  <c r="G393" i="10"/>
  <c r="G383" i="10"/>
  <c r="G324" i="10"/>
  <c r="G34" i="10"/>
  <c r="G246" i="10"/>
  <c r="G64" i="10"/>
  <c r="G113" i="10"/>
  <c r="G712" i="10"/>
  <c r="G442" i="10"/>
  <c r="G771" i="10"/>
  <c r="G706" i="10"/>
  <c r="G810" i="10"/>
  <c r="G808" i="10"/>
  <c r="G203" i="10"/>
  <c r="G787" i="10"/>
  <c r="G788" i="10"/>
  <c r="G742" i="10"/>
  <c r="G731" i="10"/>
  <c r="G778" i="10"/>
  <c r="G732" i="10"/>
  <c r="G780" i="10"/>
  <c r="G798" i="10"/>
  <c r="G775" i="10"/>
  <c r="G803" i="10"/>
  <c r="G741" i="10"/>
  <c r="G717" i="10"/>
  <c r="G781" i="10"/>
  <c r="G773" i="10"/>
  <c r="G736" i="10"/>
  <c r="G714" i="10"/>
  <c r="G754" i="10"/>
  <c r="G812" i="10"/>
  <c r="G279" i="10"/>
  <c r="G667" i="10"/>
  <c r="G702" i="10"/>
  <c r="G213" i="10"/>
  <c r="G151" i="10"/>
  <c r="G275" i="10"/>
  <c r="G233" i="10"/>
  <c r="G84" i="10"/>
  <c r="G171" i="10"/>
  <c r="G386" i="10"/>
  <c r="G578" i="10"/>
  <c r="G197" i="10"/>
  <c r="G422" i="10"/>
  <c r="G557" i="10"/>
  <c r="G687" i="10"/>
  <c r="G72" i="10"/>
  <c r="G271" i="10"/>
  <c r="G227" i="10"/>
  <c r="G263" i="10"/>
  <c r="G536" i="10"/>
  <c r="G521" i="10"/>
  <c r="G541" i="10"/>
  <c r="G16" i="10"/>
  <c r="G239" i="10"/>
  <c r="G85" i="10"/>
  <c r="G298" i="10"/>
  <c r="G563" i="10"/>
  <c r="G231" i="10"/>
  <c r="G323" i="10"/>
  <c r="G662" i="10"/>
  <c r="G545" i="10"/>
  <c r="G445" i="10"/>
  <c r="G591" i="10"/>
  <c r="G448" i="10"/>
  <c r="G433" i="10"/>
  <c r="G682" i="10"/>
  <c r="G565" i="10"/>
  <c r="G567" i="10"/>
  <c r="G426" i="10"/>
  <c r="G508" i="10"/>
  <c r="G627" i="10"/>
  <c r="G630" i="10"/>
  <c r="G249" i="10"/>
  <c r="G619" i="10"/>
  <c r="G406" i="10"/>
  <c r="G175" i="10"/>
  <c r="G199" i="10"/>
  <c r="G466" i="10"/>
  <c r="G464" i="10"/>
  <c r="G690" i="10"/>
  <c r="G517" i="10"/>
  <c r="G349" i="10"/>
  <c r="G455" i="10"/>
  <c r="G642" i="10"/>
  <c r="G655" i="10"/>
  <c r="G80" i="10"/>
  <c r="G191" i="10"/>
  <c r="G512" i="10"/>
  <c r="G602" i="10"/>
  <c r="G646" i="10"/>
  <c r="G631" i="10"/>
  <c r="G435" i="10"/>
  <c r="G572" i="10"/>
  <c r="G494" i="10"/>
  <c r="G693" i="10"/>
  <c r="G550" i="10"/>
  <c r="G477" i="10"/>
  <c r="G644" i="10"/>
  <c r="G538" i="10"/>
  <c r="G530" i="10"/>
  <c r="G350" i="10"/>
  <c r="G514" i="10"/>
  <c r="G526" i="10"/>
  <c r="G463" i="10"/>
  <c r="G620" i="10"/>
  <c r="G653" i="10"/>
  <c r="G657" i="10"/>
  <c r="G491" i="10"/>
  <c r="G361" i="10"/>
  <c r="G696" i="10"/>
  <c r="G284" i="10"/>
  <c r="G289" i="10"/>
  <c r="G162" i="10"/>
  <c r="G124" i="10"/>
  <c r="G373" i="10"/>
  <c r="G346" i="10"/>
  <c r="G244" i="10"/>
  <c r="G13" i="10"/>
  <c r="G784" i="10"/>
  <c r="G772" i="10"/>
  <c r="G268" i="10"/>
  <c r="G400" i="10"/>
  <c r="G169" i="10"/>
  <c r="G793" i="10"/>
  <c r="G721" i="10"/>
  <c r="G776" i="10"/>
  <c r="G753" i="10"/>
  <c r="G802" i="10"/>
  <c r="G252" i="10"/>
  <c r="G421" i="10"/>
  <c r="G700" i="10"/>
  <c r="G248" i="10"/>
  <c r="G703" i="10"/>
  <c r="G807" i="10"/>
  <c r="G777" i="10"/>
  <c r="G734" i="10"/>
  <c r="G163" i="10"/>
  <c r="G32" i="10"/>
  <c r="G444" i="10"/>
  <c r="G739" i="10"/>
  <c r="G711" i="10"/>
  <c r="G707" i="10"/>
  <c r="G756" i="10"/>
  <c r="G779" i="10"/>
  <c r="G789" i="10"/>
  <c r="G757" i="10"/>
  <c r="G749" i="10"/>
  <c r="G796" i="10"/>
  <c r="G746" i="10"/>
  <c r="G800" i="10"/>
  <c r="G748" i="10"/>
  <c r="G50" i="10"/>
  <c r="G280" i="10"/>
  <c r="G417" i="10"/>
  <c r="G217" i="10"/>
  <c r="G88" i="10"/>
  <c r="G726" i="10"/>
  <c r="G207" i="10"/>
  <c r="G209" i="10"/>
  <c r="G552" i="10"/>
  <c r="G418" i="10"/>
  <c r="G496" i="10"/>
  <c r="G235" i="10"/>
  <c r="G122" i="10"/>
  <c r="G26" i="10"/>
  <c r="G187" i="10"/>
  <c r="G456" i="10"/>
  <c r="G453" i="10"/>
  <c r="G297" i="10"/>
  <c r="G647" i="10"/>
  <c r="G654" i="10"/>
  <c r="G758" i="10"/>
  <c r="G185" i="10"/>
  <c r="G413" i="10"/>
  <c r="G251" i="10"/>
  <c r="G430" i="10"/>
  <c r="G245" i="10"/>
  <c r="G446" i="10"/>
  <c r="G590" i="10"/>
  <c r="G635" i="10"/>
  <c r="G615" i="10"/>
  <c r="G560" i="10"/>
  <c r="G513" i="10"/>
  <c r="G492" i="10"/>
  <c r="G607" i="10"/>
  <c r="G281" i="10"/>
  <c r="G161" i="10"/>
  <c r="G159" i="10"/>
  <c r="G461" i="10"/>
  <c r="G436" i="10"/>
  <c r="G277" i="10"/>
  <c r="G663" i="10"/>
  <c r="G380" i="10"/>
  <c r="G586" i="10"/>
  <c r="G484" i="10"/>
  <c r="G598" i="10"/>
  <c r="G634" i="10"/>
  <c r="G549" i="10"/>
  <c r="G698" i="10"/>
  <c r="G273" i="10"/>
  <c r="G679" i="10"/>
  <c r="G441" i="10"/>
  <c r="G473" i="10"/>
  <c r="G243" i="10"/>
  <c r="G402" i="10"/>
  <c r="G535" i="10"/>
  <c r="G500" i="10"/>
  <c r="G404" i="10"/>
  <c r="G674" i="10"/>
  <c r="G257" i="10"/>
  <c r="G675" i="10"/>
  <c r="G470" i="10"/>
  <c r="G396" i="10"/>
  <c r="G546" i="10"/>
  <c r="G266" i="10"/>
  <c r="G408" i="10"/>
  <c r="G562" i="10"/>
  <c r="G511" i="10"/>
  <c r="G645" i="10"/>
  <c r="G487" i="10"/>
  <c r="G652" i="10"/>
  <c r="G637" i="10"/>
  <c r="G573" i="10"/>
  <c r="G479" i="10"/>
  <c r="G681" i="10"/>
  <c r="G649" i="10"/>
  <c r="G617" i="10"/>
  <c r="G585" i="10"/>
  <c r="G483" i="10"/>
  <c r="G352" i="10"/>
  <c r="G688" i="10"/>
  <c r="G624" i="10"/>
  <c r="G490" i="10"/>
  <c r="G168" i="10"/>
  <c r="G188" i="10"/>
  <c r="G750" i="10"/>
  <c r="G705" i="10"/>
  <c r="G795" i="10"/>
  <c r="G710" i="10"/>
  <c r="G432" i="10"/>
  <c r="G183" i="10"/>
  <c r="G215" i="10"/>
  <c r="G516" i="10"/>
  <c r="G92" i="10"/>
  <c r="G611" i="10"/>
  <c r="G570" i="10"/>
  <c r="G98" i="10"/>
  <c r="G460" i="10"/>
  <c r="G665" i="10"/>
  <c r="G566" i="10"/>
  <c r="G328" i="10"/>
  <c r="G300" i="10"/>
  <c r="G112" i="10"/>
  <c r="G180" i="10"/>
  <c r="G141" i="10"/>
  <c r="G283" i="10"/>
  <c r="G150" i="10"/>
  <c r="G101" i="10"/>
  <c r="G164" i="10"/>
  <c r="G18" i="10"/>
  <c r="G125" i="10"/>
  <c r="G783" i="10"/>
  <c r="G735" i="10"/>
  <c r="G761" i="10"/>
  <c r="G791" i="10"/>
  <c r="G794" i="10"/>
  <c r="G708" i="10"/>
  <c r="G259" i="10"/>
  <c r="G723" i="10"/>
  <c r="G715" i="10"/>
  <c r="G728" i="10"/>
  <c r="G78" i="10"/>
  <c r="G701" i="10"/>
  <c r="G720" i="10"/>
  <c r="G36" i="10"/>
  <c r="G429" i="10"/>
  <c r="G179" i="10"/>
  <c r="G472" i="10"/>
  <c r="G767" i="10"/>
  <c r="G768" i="10"/>
  <c r="G760" i="10"/>
  <c r="G716" i="10"/>
  <c r="G813" i="10"/>
  <c r="G727" i="10"/>
  <c r="G745" i="10"/>
  <c r="G719" i="10"/>
  <c r="G733" i="10"/>
  <c r="G811" i="10"/>
  <c r="G770" i="10"/>
  <c r="G790" i="10"/>
  <c r="G724" i="10"/>
  <c r="G223" i="10"/>
  <c r="G718" i="10"/>
  <c r="G28" i="10"/>
  <c r="G219" i="10"/>
  <c r="G195" i="10"/>
  <c r="G24" i="10"/>
  <c r="G520" i="10"/>
  <c r="G568" i="10"/>
  <c r="G594" i="10"/>
  <c r="G525" i="10"/>
  <c r="G225" i="10"/>
  <c r="G102" i="10"/>
  <c r="G564" i="10"/>
  <c r="G527" i="10"/>
  <c r="G623" i="10"/>
  <c r="G420" i="10"/>
  <c r="G519" i="10"/>
  <c r="G666" i="10"/>
  <c r="G309" i="10"/>
  <c r="G117" i="10"/>
  <c r="G255" i="10"/>
  <c r="G155" i="10"/>
  <c r="G458" i="10"/>
  <c r="G272" i="10"/>
  <c r="G416" i="10"/>
  <c r="G94" i="10"/>
  <c r="G488" i="10"/>
  <c r="G683" i="10"/>
  <c r="G509" i="10"/>
  <c r="G355" i="10"/>
  <c r="G548" i="10"/>
  <c r="G610" i="10"/>
  <c r="G659" i="10"/>
  <c r="G30" i="10"/>
  <c r="G90" i="10"/>
  <c r="G211" i="10"/>
  <c r="G462" i="10"/>
  <c r="G253" i="10"/>
  <c r="G692" i="10"/>
  <c r="G486" i="10"/>
  <c r="G53" i="10"/>
  <c r="G523" i="10"/>
  <c r="G618" i="10"/>
  <c r="G497" i="10"/>
  <c r="G229" i="10"/>
  <c r="G551" i="10"/>
  <c r="G571" i="10"/>
  <c r="G528" i="10"/>
  <c r="G468" i="10"/>
  <c r="G109" i="10"/>
  <c r="G561" i="10"/>
  <c r="G556" i="10"/>
  <c r="G501" i="10"/>
  <c r="G629" i="10"/>
  <c r="G423" i="10"/>
  <c r="G336" i="10"/>
  <c r="G636" i="10"/>
  <c r="G476" i="10"/>
  <c r="G658" i="10"/>
  <c r="G533" i="10"/>
  <c r="G388" i="10"/>
  <c r="G471" i="10"/>
  <c r="G613" i="10"/>
  <c r="G320" i="10"/>
  <c r="G451" i="10"/>
  <c r="G684" i="10"/>
  <c r="G478" i="10"/>
  <c r="G661" i="10"/>
  <c r="G522" i="10"/>
  <c r="G313" i="10"/>
  <c r="G685" i="10"/>
  <c r="G621" i="10"/>
  <c r="G326" i="10"/>
  <c r="G673" i="10"/>
  <c r="G641" i="10"/>
  <c r="G609" i="10"/>
  <c r="G577" i="10"/>
  <c r="G475" i="10"/>
  <c r="G334" i="10"/>
  <c r="G648" i="10"/>
  <c r="G616" i="10"/>
  <c r="G584" i="10"/>
  <c r="G518" i="10"/>
  <c r="G482" i="10"/>
  <c r="G208" i="10"/>
  <c r="G377" i="10"/>
  <c r="G356" i="10"/>
  <c r="G115" i="10"/>
  <c r="G391" i="10"/>
  <c r="G206" i="10"/>
  <c r="G186" i="10"/>
  <c r="G154" i="10" l="1"/>
  <c r="G27" i="10"/>
  <c r="G240" i="10"/>
  <c r="G170" i="10"/>
  <c r="G107" i="10"/>
  <c r="G392" i="10"/>
  <c r="G407" i="10"/>
  <c r="G314" i="10"/>
  <c r="G236" i="10"/>
  <c r="G325" i="10"/>
  <c r="G258" i="10"/>
  <c r="G51" i="10"/>
  <c r="G366" i="10"/>
  <c r="G133" i="10"/>
  <c r="G212" i="10"/>
  <c r="G63" i="10"/>
  <c r="G139" i="10"/>
  <c r="G198" i="10"/>
  <c r="G250" i="10"/>
  <c r="G158" i="10"/>
  <c r="G65" i="10"/>
  <c r="G340" i="10"/>
  <c r="G459" i="10"/>
  <c r="G316" i="10"/>
  <c r="G67" i="10"/>
  <c r="G238" i="10"/>
  <c r="G119" i="10"/>
  <c r="G194" i="10"/>
  <c r="G146" i="10"/>
  <c r="G372" i="10"/>
  <c r="G360" i="10"/>
  <c r="G99" i="10"/>
  <c r="G262" i="10"/>
  <c r="G351" i="10"/>
  <c r="G384" i="10"/>
  <c r="G127" i="10"/>
  <c r="G220" i="10"/>
  <c r="G111" i="10"/>
  <c r="G306" i="10"/>
  <c r="G138" i="10"/>
</calcChain>
</file>

<file path=xl/sharedStrings.xml><?xml version="1.0" encoding="utf-8"?>
<sst xmlns="http://schemas.openxmlformats.org/spreadsheetml/2006/main" count="38" uniqueCount="37">
  <si>
    <t>nB</t>
  </si>
  <si>
    <t>T2A</t>
  </si>
  <si>
    <t>T2B</t>
  </si>
  <si>
    <t>dn</t>
  </si>
  <si>
    <t>pA</t>
  </si>
  <si>
    <t>n</t>
  </si>
  <si>
    <t>Dn</t>
  </si>
  <si>
    <t>P</t>
  </si>
  <si>
    <t>t</t>
  </si>
  <si>
    <t>kA</t>
  </si>
  <si>
    <t>kB</t>
  </si>
  <si>
    <t>Q</t>
  </si>
  <si>
    <t>R</t>
  </si>
  <si>
    <t>pB</t>
  </si>
  <si>
    <t>I</t>
  </si>
  <si>
    <t>kex</t>
  </si>
  <si>
    <t>kex=kAB+KBA</t>
  </si>
  <si>
    <t>`</t>
  </si>
  <si>
    <r>
      <rPr>
        <sz val="12"/>
        <color theme="1"/>
        <rFont val="Symbol"/>
        <family val="1"/>
        <charset val="2"/>
      </rPr>
      <t>n</t>
    </r>
    <r>
      <rPr>
        <sz val="12"/>
        <color theme="1"/>
        <rFont val="Calibri"/>
        <family val="2"/>
      </rPr>
      <t>A</t>
    </r>
  </si>
  <si>
    <r>
      <rPr>
        <sz val="12"/>
        <color theme="1"/>
        <rFont val="Symbol"/>
        <family val="1"/>
        <charset val="2"/>
      </rPr>
      <t>D(</t>
    </r>
    <r>
      <rPr>
        <sz val="12"/>
        <color theme="1"/>
        <rFont val="Calibri"/>
        <family val="2"/>
      </rPr>
      <t>1/2)A</t>
    </r>
  </si>
  <si>
    <r>
      <rPr>
        <sz val="12"/>
        <color theme="1"/>
        <rFont val="Symbol"/>
        <family val="1"/>
        <charset val="2"/>
      </rPr>
      <t>D(</t>
    </r>
    <r>
      <rPr>
        <sz val="12"/>
        <color theme="1"/>
        <rFont val="Calibri"/>
        <family val="2"/>
        <scheme val="minor"/>
      </rPr>
      <t>1/2)B</t>
    </r>
  </si>
  <si>
    <t>Enter value</t>
  </si>
  <si>
    <t>chemical shift of A/Hz</t>
  </si>
  <si>
    <t>chemical shift of B/Hz</t>
  </si>
  <si>
    <t>half-width of A in Hz no exchage</t>
  </si>
  <si>
    <t>half-width of B in Hz no exchage</t>
  </si>
  <si>
    <t>population fraction of A</t>
  </si>
  <si>
    <t>KAB rate constant in Hz</t>
  </si>
  <si>
    <t>KBA rate constant in Hz</t>
  </si>
  <si>
    <t>T2 of A in sec</t>
  </si>
  <si>
    <t>T2 of B in sec</t>
  </si>
  <si>
    <t>chemica shift differrence/Hz</t>
  </si>
  <si>
    <t>Calculated</t>
  </si>
  <si>
    <t>kAB=kBA at coalescence</t>
  </si>
  <si>
    <t>Dynamic NMR Spectroscopy, J Sandström , Academic Press 1982</t>
  </si>
  <si>
    <t xml:space="preserve">Dynamic Nuclear Magnetic Resonance spectroscopy, </t>
  </si>
  <si>
    <t>Lloyd Jackman, Ed ISBN: 978-0-12-378850-4, Academic Press 1975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</si>
</sst>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Symbol"/>
      <family val="1"/>
      <charset val="2"/>
    </font>
    <font>
      <sz val="11"/>
      <color rgb="FF0070C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2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left" vertical="center" readingOrder="1"/>
    </xf>
    <xf numFmtId="0" fontId="9" fillId="0" borderId="0" xfId="0" applyFont="1" applyAlignment="1">
      <alignment horizontal="left" vertical="center" readingOrder="1"/>
    </xf>
    <xf numFmtId="164" fontId="4" fillId="4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="1"/>
              <a:t>A two site exchange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F4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'2 site exchange'!$A$13:$A$7259</c:f>
              <c:numCache>
                <c:formatCode>General</c:formatCode>
                <c:ptCount val="7247"/>
                <c:pt idx="0">
                  <c:v>-200</c:v>
                </c:pt>
                <c:pt idx="1">
                  <c:v>-199.5</c:v>
                </c:pt>
                <c:pt idx="2">
                  <c:v>-199</c:v>
                </c:pt>
                <c:pt idx="3">
                  <c:v>-198.5</c:v>
                </c:pt>
                <c:pt idx="4">
                  <c:v>-198</c:v>
                </c:pt>
                <c:pt idx="5">
                  <c:v>-197.5</c:v>
                </c:pt>
                <c:pt idx="6">
                  <c:v>-197</c:v>
                </c:pt>
                <c:pt idx="7">
                  <c:v>-196.5</c:v>
                </c:pt>
                <c:pt idx="8">
                  <c:v>-196</c:v>
                </c:pt>
                <c:pt idx="9">
                  <c:v>-195.5</c:v>
                </c:pt>
                <c:pt idx="10">
                  <c:v>-195</c:v>
                </c:pt>
                <c:pt idx="11">
                  <c:v>-194.5</c:v>
                </c:pt>
                <c:pt idx="12">
                  <c:v>-194</c:v>
                </c:pt>
                <c:pt idx="13">
                  <c:v>-193.5</c:v>
                </c:pt>
                <c:pt idx="14">
                  <c:v>-193</c:v>
                </c:pt>
                <c:pt idx="15">
                  <c:v>-192.5</c:v>
                </c:pt>
                <c:pt idx="16">
                  <c:v>-192</c:v>
                </c:pt>
                <c:pt idx="17">
                  <c:v>-191.5</c:v>
                </c:pt>
                <c:pt idx="18">
                  <c:v>-191</c:v>
                </c:pt>
                <c:pt idx="19">
                  <c:v>-190.5</c:v>
                </c:pt>
                <c:pt idx="20">
                  <c:v>-190</c:v>
                </c:pt>
                <c:pt idx="21">
                  <c:v>-189.5</c:v>
                </c:pt>
                <c:pt idx="22">
                  <c:v>-189</c:v>
                </c:pt>
                <c:pt idx="23">
                  <c:v>-188.5</c:v>
                </c:pt>
                <c:pt idx="24">
                  <c:v>-188</c:v>
                </c:pt>
                <c:pt idx="25">
                  <c:v>-187.5</c:v>
                </c:pt>
                <c:pt idx="26">
                  <c:v>-187</c:v>
                </c:pt>
                <c:pt idx="27">
                  <c:v>-186.5</c:v>
                </c:pt>
                <c:pt idx="28">
                  <c:v>-186</c:v>
                </c:pt>
                <c:pt idx="29">
                  <c:v>-185.5</c:v>
                </c:pt>
                <c:pt idx="30">
                  <c:v>-185</c:v>
                </c:pt>
                <c:pt idx="31">
                  <c:v>-184.5</c:v>
                </c:pt>
                <c:pt idx="32">
                  <c:v>-184</c:v>
                </c:pt>
                <c:pt idx="33">
                  <c:v>-183.5</c:v>
                </c:pt>
                <c:pt idx="34">
                  <c:v>-183</c:v>
                </c:pt>
                <c:pt idx="35">
                  <c:v>-182.5</c:v>
                </c:pt>
                <c:pt idx="36">
                  <c:v>-182</c:v>
                </c:pt>
                <c:pt idx="37">
                  <c:v>-181.5</c:v>
                </c:pt>
                <c:pt idx="38">
                  <c:v>-181</c:v>
                </c:pt>
                <c:pt idx="39">
                  <c:v>-180.5</c:v>
                </c:pt>
                <c:pt idx="40">
                  <c:v>-180</c:v>
                </c:pt>
                <c:pt idx="41">
                  <c:v>-179.5</c:v>
                </c:pt>
                <c:pt idx="42">
                  <c:v>-179</c:v>
                </c:pt>
                <c:pt idx="43">
                  <c:v>-178.5</c:v>
                </c:pt>
                <c:pt idx="44">
                  <c:v>-178</c:v>
                </c:pt>
                <c:pt idx="45">
                  <c:v>-177.5</c:v>
                </c:pt>
                <c:pt idx="46">
                  <c:v>-177</c:v>
                </c:pt>
                <c:pt idx="47">
                  <c:v>-176.5</c:v>
                </c:pt>
                <c:pt idx="48">
                  <c:v>-176</c:v>
                </c:pt>
                <c:pt idx="49">
                  <c:v>-175.5</c:v>
                </c:pt>
                <c:pt idx="50">
                  <c:v>-175</c:v>
                </c:pt>
                <c:pt idx="51">
                  <c:v>-174.5</c:v>
                </c:pt>
                <c:pt idx="52">
                  <c:v>-174</c:v>
                </c:pt>
                <c:pt idx="53">
                  <c:v>-173.5</c:v>
                </c:pt>
                <c:pt idx="54">
                  <c:v>-173</c:v>
                </c:pt>
                <c:pt idx="55">
                  <c:v>-172.5</c:v>
                </c:pt>
                <c:pt idx="56">
                  <c:v>-172</c:v>
                </c:pt>
                <c:pt idx="57">
                  <c:v>-171.5</c:v>
                </c:pt>
                <c:pt idx="58">
                  <c:v>-171</c:v>
                </c:pt>
                <c:pt idx="59">
                  <c:v>-170.5</c:v>
                </c:pt>
                <c:pt idx="60">
                  <c:v>-170</c:v>
                </c:pt>
                <c:pt idx="61">
                  <c:v>-169.5</c:v>
                </c:pt>
                <c:pt idx="62">
                  <c:v>-169</c:v>
                </c:pt>
                <c:pt idx="63">
                  <c:v>-168.5</c:v>
                </c:pt>
                <c:pt idx="64">
                  <c:v>-168</c:v>
                </c:pt>
                <c:pt idx="65">
                  <c:v>-167.5</c:v>
                </c:pt>
                <c:pt idx="66">
                  <c:v>-167</c:v>
                </c:pt>
                <c:pt idx="67">
                  <c:v>-166.5</c:v>
                </c:pt>
                <c:pt idx="68">
                  <c:v>-166</c:v>
                </c:pt>
                <c:pt idx="69">
                  <c:v>-165.5</c:v>
                </c:pt>
                <c:pt idx="70">
                  <c:v>-165</c:v>
                </c:pt>
                <c:pt idx="71">
                  <c:v>-164.5</c:v>
                </c:pt>
                <c:pt idx="72">
                  <c:v>-164</c:v>
                </c:pt>
                <c:pt idx="73">
                  <c:v>-163.5</c:v>
                </c:pt>
                <c:pt idx="74">
                  <c:v>-163</c:v>
                </c:pt>
                <c:pt idx="75">
                  <c:v>-162.5</c:v>
                </c:pt>
                <c:pt idx="76">
                  <c:v>-162</c:v>
                </c:pt>
                <c:pt idx="77">
                  <c:v>-161.5</c:v>
                </c:pt>
                <c:pt idx="78">
                  <c:v>-161</c:v>
                </c:pt>
                <c:pt idx="79">
                  <c:v>-160.5</c:v>
                </c:pt>
                <c:pt idx="80">
                  <c:v>-160</c:v>
                </c:pt>
                <c:pt idx="81">
                  <c:v>-159.5</c:v>
                </c:pt>
                <c:pt idx="82">
                  <c:v>-159</c:v>
                </c:pt>
                <c:pt idx="83">
                  <c:v>-158.5</c:v>
                </c:pt>
                <c:pt idx="84">
                  <c:v>-158</c:v>
                </c:pt>
                <c:pt idx="85">
                  <c:v>-157.5</c:v>
                </c:pt>
                <c:pt idx="86">
                  <c:v>-157</c:v>
                </c:pt>
                <c:pt idx="87">
                  <c:v>-156.5</c:v>
                </c:pt>
                <c:pt idx="88">
                  <c:v>-156</c:v>
                </c:pt>
                <c:pt idx="89">
                  <c:v>-155.5</c:v>
                </c:pt>
                <c:pt idx="90">
                  <c:v>-155</c:v>
                </c:pt>
                <c:pt idx="91">
                  <c:v>-154.5</c:v>
                </c:pt>
                <c:pt idx="92">
                  <c:v>-154</c:v>
                </c:pt>
                <c:pt idx="93">
                  <c:v>-153.5</c:v>
                </c:pt>
                <c:pt idx="94">
                  <c:v>-153</c:v>
                </c:pt>
                <c:pt idx="95">
                  <c:v>-152.5</c:v>
                </c:pt>
                <c:pt idx="96">
                  <c:v>-152</c:v>
                </c:pt>
                <c:pt idx="97">
                  <c:v>-151.5</c:v>
                </c:pt>
                <c:pt idx="98">
                  <c:v>-151</c:v>
                </c:pt>
                <c:pt idx="99">
                  <c:v>-150.5</c:v>
                </c:pt>
                <c:pt idx="100">
                  <c:v>-150</c:v>
                </c:pt>
                <c:pt idx="101">
                  <c:v>-149.5</c:v>
                </c:pt>
                <c:pt idx="102">
                  <c:v>-149</c:v>
                </c:pt>
                <c:pt idx="103">
                  <c:v>-148.5</c:v>
                </c:pt>
                <c:pt idx="104">
                  <c:v>-148</c:v>
                </c:pt>
                <c:pt idx="105">
                  <c:v>-147.5</c:v>
                </c:pt>
                <c:pt idx="106">
                  <c:v>-147</c:v>
                </c:pt>
                <c:pt idx="107">
                  <c:v>-146.5</c:v>
                </c:pt>
                <c:pt idx="108">
                  <c:v>-146</c:v>
                </c:pt>
                <c:pt idx="109">
                  <c:v>-145.5</c:v>
                </c:pt>
                <c:pt idx="110">
                  <c:v>-145</c:v>
                </c:pt>
                <c:pt idx="111">
                  <c:v>-144.5</c:v>
                </c:pt>
                <c:pt idx="112">
                  <c:v>-144</c:v>
                </c:pt>
                <c:pt idx="113">
                  <c:v>-143.5</c:v>
                </c:pt>
                <c:pt idx="114">
                  <c:v>-143</c:v>
                </c:pt>
                <c:pt idx="115">
                  <c:v>-142.5</c:v>
                </c:pt>
                <c:pt idx="116">
                  <c:v>-142</c:v>
                </c:pt>
                <c:pt idx="117">
                  <c:v>-141.5</c:v>
                </c:pt>
                <c:pt idx="118">
                  <c:v>-141</c:v>
                </c:pt>
                <c:pt idx="119">
                  <c:v>-140.5</c:v>
                </c:pt>
                <c:pt idx="120">
                  <c:v>-140</c:v>
                </c:pt>
                <c:pt idx="121">
                  <c:v>-139.5</c:v>
                </c:pt>
                <c:pt idx="122">
                  <c:v>-139</c:v>
                </c:pt>
                <c:pt idx="123">
                  <c:v>-138.5</c:v>
                </c:pt>
                <c:pt idx="124">
                  <c:v>-138</c:v>
                </c:pt>
                <c:pt idx="125">
                  <c:v>-137.5</c:v>
                </c:pt>
                <c:pt idx="126">
                  <c:v>-137</c:v>
                </c:pt>
                <c:pt idx="127">
                  <c:v>-136.5</c:v>
                </c:pt>
                <c:pt idx="128">
                  <c:v>-136</c:v>
                </c:pt>
                <c:pt idx="129">
                  <c:v>-135.5</c:v>
                </c:pt>
                <c:pt idx="130">
                  <c:v>-135</c:v>
                </c:pt>
                <c:pt idx="131">
                  <c:v>-134.5</c:v>
                </c:pt>
                <c:pt idx="132">
                  <c:v>-134</c:v>
                </c:pt>
                <c:pt idx="133">
                  <c:v>-133.5</c:v>
                </c:pt>
                <c:pt idx="134">
                  <c:v>-133</c:v>
                </c:pt>
                <c:pt idx="135">
                  <c:v>-132.5</c:v>
                </c:pt>
                <c:pt idx="136">
                  <c:v>-132</c:v>
                </c:pt>
                <c:pt idx="137">
                  <c:v>-131.5</c:v>
                </c:pt>
                <c:pt idx="138">
                  <c:v>-131</c:v>
                </c:pt>
                <c:pt idx="139">
                  <c:v>-130.5</c:v>
                </c:pt>
                <c:pt idx="140">
                  <c:v>-130</c:v>
                </c:pt>
                <c:pt idx="141">
                  <c:v>-129.5</c:v>
                </c:pt>
                <c:pt idx="142">
                  <c:v>-129</c:v>
                </c:pt>
                <c:pt idx="143">
                  <c:v>-128.5</c:v>
                </c:pt>
                <c:pt idx="144">
                  <c:v>-128</c:v>
                </c:pt>
                <c:pt idx="145">
                  <c:v>-127.5</c:v>
                </c:pt>
                <c:pt idx="146">
                  <c:v>-127</c:v>
                </c:pt>
                <c:pt idx="147">
                  <c:v>-126.5</c:v>
                </c:pt>
                <c:pt idx="148">
                  <c:v>-126</c:v>
                </c:pt>
                <c:pt idx="149">
                  <c:v>-125.5</c:v>
                </c:pt>
                <c:pt idx="150">
                  <c:v>-125</c:v>
                </c:pt>
                <c:pt idx="151">
                  <c:v>-124.5</c:v>
                </c:pt>
                <c:pt idx="152">
                  <c:v>-124</c:v>
                </c:pt>
                <c:pt idx="153">
                  <c:v>-123.5</c:v>
                </c:pt>
                <c:pt idx="154">
                  <c:v>-123</c:v>
                </c:pt>
                <c:pt idx="155">
                  <c:v>-122.5</c:v>
                </c:pt>
                <c:pt idx="156">
                  <c:v>-122</c:v>
                </c:pt>
                <c:pt idx="157">
                  <c:v>-121.5</c:v>
                </c:pt>
                <c:pt idx="158">
                  <c:v>-121</c:v>
                </c:pt>
                <c:pt idx="159">
                  <c:v>-120.5</c:v>
                </c:pt>
                <c:pt idx="160">
                  <c:v>-120</c:v>
                </c:pt>
                <c:pt idx="161">
                  <c:v>-119.5</c:v>
                </c:pt>
                <c:pt idx="162">
                  <c:v>-119</c:v>
                </c:pt>
                <c:pt idx="163">
                  <c:v>-118.5</c:v>
                </c:pt>
                <c:pt idx="164">
                  <c:v>-118</c:v>
                </c:pt>
                <c:pt idx="165">
                  <c:v>-117.5</c:v>
                </c:pt>
                <c:pt idx="166">
                  <c:v>-117</c:v>
                </c:pt>
                <c:pt idx="167">
                  <c:v>-116.5</c:v>
                </c:pt>
                <c:pt idx="168">
                  <c:v>-116</c:v>
                </c:pt>
                <c:pt idx="169">
                  <c:v>-115.5</c:v>
                </c:pt>
                <c:pt idx="170">
                  <c:v>-115</c:v>
                </c:pt>
                <c:pt idx="171">
                  <c:v>-114.5</c:v>
                </c:pt>
                <c:pt idx="172">
                  <c:v>-114</c:v>
                </c:pt>
                <c:pt idx="173">
                  <c:v>-113.5</c:v>
                </c:pt>
                <c:pt idx="174">
                  <c:v>-113</c:v>
                </c:pt>
                <c:pt idx="175">
                  <c:v>-112.5</c:v>
                </c:pt>
                <c:pt idx="176">
                  <c:v>-112</c:v>
                </c:pt>
                <c:pt idx="177">
                  <c:v>-111.5</c:v>
                </c:pt>
                <c:pt idx="178">
                  <c:v>-111</c:v>
                </c:pt>
                <c:pt idx="179">
                  <c:v>-110.5</c:v>
                </c:pt>
                <c:pt idx="180">
                  <c:v>-110</c:v>
                </c:pt>
                <c:pt idx="181">
                  <c:v>-109.5</c:v>
                </c:pt>
                <c:pt idx="182">
                  <c:v>-109</c:v>
                </c:pt>
                <c:pt idx="183">
                  <c:v>-108.5</c:v>
                </c:pt>
                <c:pt idx="184">
                  <c:v>-108</c:v>
                </c:pt>
                <c:pt idx="185">
                  <c:v>-107.5</c:v>
                </c:pt>
                <c:pt idx="186">
                  <c:v>-107</c:v>
                </c:pt>
                <c:pt idx="187">
                  <c:v>-106.5</c:v>
                </c:pt>
                <c:pt idx="188">
                  <c:v>-106</c:v>
                </c:pt>
                <c:pt idx="189">
                  <c:v>-105.5</c:v>
                </c:pt>
                <c:pt idx="190">
                  <c:v>-105</c:v>
                </c:pt>
                <c:pt idx="191">
                  <c:v>-104.5</c:v>
                </c:pt>
                <c:pt idx="192">
                  <c:v>-104</c:v>
                </c:pt>
                <c:pt idx="193">
                  <c:v>-103.5</c:v>
                </c:pt>
                <c:pt idx="194">
                  <c:v>-103</c:v>
                </c:pt>
                <c:pt idx="195">
                  <c:v>-102.5</c:v>
                </c:pt>
                <c:pt idx="196">
                  <c:v>-102</c:v>
                </c:pt>
                <c:pt idx="197">
                  <c:v>-101.5</c:v>
                </c:pt>
                <c:pt idx="198">
                  <c:v>-101</c:v>
                </c:pt>
                <c:pt idx="199">
                  <c:v>-100.5</c:v>
                </c:pt>
                <c:pt idx="200">
                  <c:v>-100</c:v>
                </c:pt>
                <c:pt idx="201">
                  <c:v>-99.5</c:v>
                </c:pt>
                <c:pt idx="202">
                  <c:v>-99</c:v>
                </c:pt>
                <c:pt idx="203">
                  <c:v>-98.5</c:v>
                </c:pt>
                <c:pt idx="204">
                  <c:v>-98</c:v>
                </c:pt>
                <c:pt idx="205">
                  <c:v>-97.5</c:v>
                </c:pt>
                <c:pt idx="206">
                  <c:v>-97</c:v>
                </c:pt>
                <c:pt idx="207">
                  <c:v>-96.5</c:v>
                </c:pt>
                <c:pt idx="208">
                  <c:v>-96</c:v>
                </c:pt>
                <c:pt idx="209">
                  <c:v>-95.5</c:v>
                </c:pt>
                <c:pt idx="210">
                  <c:v>-95</c:v>
                </c:pt>
                <c:pt idx="211">
                  <c:v>-94.5</c:v>
                </c:pt>
                <c:pt idx="212">
                  <c:v>-94</c:v>
                </c:pt>
                <c:pt idx="213">
                  <c:v>-93.5</c:v>
                </c:pt>
                <c:pt idx="214">
                  <c:v>-93</c:v>
                </c:pt>
                <c:pt idx="215">
                  <c:v>-92.5</c:v>
                </c:pt>
                <c:pt idx="216">
                  <c:v>-92</c:v>
                </c:pt>
                <c:pt idx="217">
                  <c:v>-91.5</c:v>
                </c:pt>
                <c:pt idx="218">
                  <c:v>-91</c:v>
                </c:pt>
                <c:pt idx="219">
                  <c:v>-90.5</c:v>
                </c:pt>
                <c:pt idx="220">
                  <c:v>-90</c:v>
                </c:pt>
                <c:pt idx="221">
                  <c:v>-89.5</c:v>
                </c:pt>
                <c:pt idx="222">
                  <c:v>-89</c:v>
                </c:pt>
                <c:pt idx="223">
                  <c:v>-88.5</c:v>
                </c:pt>
                <c:pt idx="224">
                  <c:v>-88</c:v>
                </c:pt>
                <c:pt idx="225">
                  <c:v>-87.5</c:v>
                </c:pt>
                <c:pt idx="226">
                  <c:v>-87</c:v>
                </c:pt>
                <c:pt idx="227">
                  <c:v>-86.5</c:v>
                </c:pt>
                <c:pt idx="228">
                  <c:v>-86</c:v>
                </c:pt>
                <c:pt idx="229">
                  <c:v>-85.5</c:v>
                </c:pt>
                <c:pt idx="230">
                  <c:v>-85</c:v>
                </c:pt>
                <c:pt idx="231">
                  <c:v>-84.5</c:v>
                </c:pt>
                <c:pt idx="232">
                  <c:v>-84</c:v>
                </c:pt>
                <c:pt idx="233">
                  <c:v>-83.5</c:v>
                </c:pt>
                <c:pt idx="234">
                  <c:v>-83</c:v>
                </c:pt>
                <c:pt idx="235">
                  <c:v>-82.5</c:v>
                </c:pt>
                <c:pt idx="236">
                  <c:v>-82</c:v>
                </c:pt>
                <c:pt idx="237">
                  <c:v>-81.5</c:v>
                </c:pt>
                <c:pt idx="238">
                  <c:v>-81</c:v>
                </c:pt>
                <c:pt idx="239">
                  <c:v>-80.5</c:v>
                </c:pt>
                <c:pt idx="240">
                  <c:v>-80</c:v>
                </c:pt>
                <c:pt idx="241">
                  <c:v>-79.5</c:v>
                </c:pt>
                <c:pt idx="242">
                  <c:v>-79</c:v>
                </c:pt>
                <c:pt idx="243">
                  <c:v>-78.5</c:v>
                </c:pt>
                <c:pt idx="244">
                  <c:v>-78</c:v>
                </c:pt>
                <c:pt idx="245">
                  <c:v>-77.5</c:v>
                </c:pt>
                <c:pt idx="246">
                  <c:v>-77</c:v>
                </c:pt>
                <c:pt idx="247">
                  <c:v>-76.5</c:v>
                </c:pt>
                <c:pt idx="248">
                  <c:v>-76</c:v>
                </c:pt>
                <c:pt idx="249">
                  <c:v>-75.5</c:v>
                </c:pt>
                <c:pt idx="250">
                  <c:v>-75</c:v>
                </c:pt>
                <c:pt idx="251">
                  <c:v>-74.5</c:v>
                </c:pt>
                <c:pt idx="252">
                  <c:v>-74</c:v>
                </c:pt>
                <c:pt idx="253">
                  <c:v>-73.5</c:v>
                </c:pt>
                <c:pt idx="254">
                  <c:v>-73</c:v>
                </c:pt>
                <c:pt idx="255">
                  <c:v>-72.5</c:v>
                </c:pt>
                <c:pt idx="256">
                  <c:v>-72</c:v>
                </c:pt>
                <c:pt idx="257">
                  <c:v>-71.5</c:v>
                </c:pt>
                <c:pt idx="258">
                  <c:v>-71</c:v>
                </c:pt>
                <c:pt idx="259">
                  <c:v>-70.5</c:v>
                </c:pt>
                <c:pt idx="260">
                  <c:v>-70</c:v>
                </c:pt>
                <c:pt idx="261">
                  <c:v>-69.5</c:v>
                </c:pt>
                <c:pt idx="262">
                  <c:v>-69</c:v>
                </c:pt>
                <c:pt idx="263">
                  <c:v>-68.5</c:v>
                </c:pt>
                <c:pt idx="264">
                  <c:v>-68</c:v>
                </c:pt>
                <c:pt idx="265">
                  <c:v>-67.5</c:v>
                </c:pt>
                <c:pt idx="266">
                  <c:v>-67</c:v>
                </c:pt>
                <c:pt idx="267">
                  <c:v>-66.5</c:v>
                </c:pt>
                <c:pt idx="268">
                  <c:v>-66</c:v>
                </c:pt>
                <c:pt idx="269">
                  <c:v>-65.5</c:v>
                </c:pt>
                <c:pt idx="270">
                  <c:v>-65</c:v>
                </c:pt>
                <c:pt idx="271">
                  <c:v>-64.5</c:v>
                </c:pt>
                <c:pt idx="272">
                  <c:v>-64</c:v>
                </c:pt>
                <c:pt idx="273">
                  <c:v>-63.5</c:v>
                </c:pt>
                <c:pt idx="274">
                  <c:v>-63</c:v>
                </c:pt>
                <c:pt idx="275">
                  <c:v>-62.5</c:v>
                </c:pt>
                <c:pt idx="276">
                  <c:v>-62</c:v>
                </c:pt>
                <c:pt idx="277">
                  <c:v>-61.5</c:v>
                </c:pt>
                <c:pt idx="278">
                  <c:v>-61</c:v>
                </c:pt>
                <c:pt idx="279">
                  <c:v>-60.5</c:v>
                </c:pt>
                <c:pt idx="280">
                  <c:v>-60</c:v>
                </c:pt>
                <c:pt idx="281">
                  <c:v>-59.5</c:v>
                </c:pt>
                <c:pt idx="282">
                  <c:v>-59</c:v>
                </c:pt>
                <c:pt idx="283">
                  <c:v>-58.5</c:v>
                </c:pt>
                <c:pt idx="284">
                  <c:v>-58</c:v>
                </c:pt>
                <c:pt idx="285">
                  <c:v>-57.5</c:v>
                </c:pt>
                <c:pt idx="286">
                  <c:v>-57</c:v>
                </c:pt>
                <c:pt idx="287">
                  <c:v>-56.5</c:v>
                </c:pt>
                <c:pt idx="288">
                  <c:v>-56</c:v>
                </c:pt>
                <c:pt idx="289">
                  <c:v>-55.5</c:v>
                </c:pt>
                <c:pt idx="290">
                  <c:v>-55</c:v>
                </c:pt>
                <c:pt idx="291">
                  <c:v>-54.5</c:v>
                </c:pt>
                <c:pt idx="292">
                  <c:v>-54</c:v>
                </c:pt>
                <c:pt idx="293">
                  <c:v>-53.5</c:v>
                </c:pt>
                <c:pt idx="294">
                  <c:v>-53</c:v>
                </c:pt>
                <c:pt idx="295">
                  <c:v>-52.5</c:v>
                </c:pt>
                <c:pt idx="296">
                  <c:v>-52</c:v>
                </c:pt>
                <c:pt idx="297">
                  <c:v>-51.5</c:v>
                </c:pt>
                <c:pt idx="298">
                  <c:v>-51</c:v>
                </c:pt>
                <c:pt idx="299">
                  <c:v>-50.5</c:v>
                </c:pt>
                <c:pt idx="300">
                  <c:v>-50</c:v>
                </c:pt>
                <c:pt idx="301">
                  <c:v>-49.5</c:v>
                </c:pt>
                <c:pt idx="302">
                  <c:v>-49</c:v>
                </c:pt>
                <c:pt idx="303">
                  <c:v>-48.5</c:v>
                </c:pt>
                <c:pt idx="304">
                  <c:v>-48</c:v>
                </c:pt>
                <c:pt idx="305">
                  <c:v>-47.5</c:v>
                </c:pt>
                <c:pt idx="306">
                  <c:v>-47</c:v>
                </c:pt>
                <c:pt idx="307">
                  <c:v>-46.5</c:v>
                </c:pt>
                <c:pt idx="308">
                  <c:v>-46</c:v>
                </c:pt>
                <c:pt idx="309">
                  <c:v>-45.5</c:v>
                </c:pt>
                <c:pt idx="310">
                  <c:v>-45</c:v>
                </c:pt>
                <c:pt idx="311">
                  <c:v>-44.5</c:v>
                </c:pt>
                <c:pt idx="312">
                  <c:v>-44</c:v>
                </c:pt>
                <c:pt idx="313">
                  <c:v>-43.5</c:v>
                </c:pt>
                <c:pt idx="314">
                  <c:v>-43</c:v>
                </c:pt>
                <c:pt idx="315">
                  <c:v>-42.5</c:v>
                </c:pt>
                <c:pt idx="316">
                  <c:v>-42</c:v>
                </c:pt>
                <c:pt idx="317">
                  <c:v>-41.5</c:v>
                </c:pt>
                <c:pt idx="318">
                  <c:v>-41</c:v>
                </c:pt>
                <c:pt idx="319">
                  <c:v>-40.5</c:v>
                </c:pt>
                <c:pt idx="320">
                  <c:v>-40</c:v>
                </c:pt>
                <c:pt idx="321">
                  <c:v>-39.5</c:v>
                </c:pt>
                <c:pt idx="322">
                  <c:v>-39</c:v>
                </c:pt>
                <c:pt idx="323">
                  <c:v>-38.5</c:v>
                </c:pt>
                <c:pt idx="324">
                  <c:v>-38</c:v>
                </c:pt>
                <c:pt idx="325">
                  <c:v>-37.5</c:v>
                </c:pt>
                <c:pt idx="326">
                  <c:v>-37</c:v>
                </c:pt>
                <c:pt idx="327">
                  <c:v>-36.5</c:v>
                </c:pt>
                <c:pt idx="328">
                  <c:v>-36</c:v>
                </c:pt>
                <c:pt idx="329">
                  <c:v>-35.5</c:v>
                </c:pt>
                <c:pt idx="330">
                  <c:v>-35</c:v>
                </c:pt>
                <c:pt idx="331">
                  <c:v>-34.5</c:v>
                </c:pt>
                <c:pt idx="332">
                  <c:v>-34</c:v>
                </c:pt>
                <c:pt idx="333">
                  <c:v>-33.5</c:v>
                </c:pt>
                <c:pt idx="334">
                  <c:v>-33</c:v>
                </c:pt>
                <c:pt idx="335">
                  <c:v>-32.5</c:v>
                </c:pt>
                <c:pt idx="336">
                  <c:v>-32</c:v>
                </c:pt>
                <c:pt idx="337">
                  <c:v>-31.5</c:v>
                </c:pt>
                <c:pt idx="338">
                  <c:v>-31</c:v>
                </c:pt>
                <c:pt idx="339">
                  <c:v>-30.5</c:v>
                </c:pt>
                <c:pt idx="340">
                  <c:v>-30</c:v>
                </c:pt>
                <c:pt idx="341">
                  <c:v>-29.5</c:v>
                </c:pt>
                <c:pt idx="342">
                  <c:v>-29</c:v>
                </c:pt>
                <c:pt idx="343">
                  <c:v>-28.5</c:v>
                </c:pt>
                <c:pt idx="344">
                  <c:v>-28</c:v>
                </c:pt>
                <c:pt idx="345">
                  <c:v>-27.5</c:v>
                </c:pt>
                <c:pt idx="346">
                  <c:v>-27</c:v>
                </c:pt>
                <c:pt idx="347">
                  <c:v>-26.5</c:v>
                </c:pt>
                <c:pt idx="348">
                  <c:v>-26</c:v>
                </c:pt>
                <c:pt idx="349">
                  <c:v>-25.5</c:v>
                </c:pt>
                <c:pt idx="350">
                  <c:v>-25</c:v>
                </c:pt>
                <c:pt idx="351">
                  <c:v>-24.5</c:v>
                </c:pt>
                <c:pt idx="352">
                  <c:v>-24</c:v>
                </c:pt>
                <c:pt idx="353">
                  <c:v>-23.5</c:v>
                </c:pt>
                <c:pt idx="354">
                  <c:v>-23</c:v>
                </c:pt>
                <c:pt idx="355">
                  <c:v>-22.5</c:v>
                </c:pt>
                <c:pt idx="356">
                  <c:v>-22</c:v>
                </c:pt>
                <c:pt idx="357">
                  <c:v>-21.5</c:v>
                </c:pt>
                <c:pt idx="358">
                  <c:v>-21</c:v>
                </c:pt>
                <c:pt idx="359">
                  <c:v>-20.5</c:v>
                </c:pt>
                <c:pt idx="360">
                  <c:v>-20</c:v>
                </c:pt>
                <c:pt idx="361">
                  <c:v>-19.5</c:v>
                </c:pt>
                <c:pt idx="362">
                  <c:v>-19</c:v>
                </c:pt>
                <c:pt idx="363">
                  <c:v>-18.5</c:v>
                </c:pt>
                <c:pt idx="364">
                  <c:v>-18</c:v>
                </c:pt>
                <c:pt idx="365">
                  <c:v>-17.5</c:v>
                </c:pt>
                <c:pt idx="366">
                  <c:v>-17</c:v>
                </c:pt>
                <c:pt idx="367">
                  <c:v>-16.5</c:v>
                </c:pt>
                <c:pt idx="368">
                  <c:v>-16</c:v>
                </c:pt>
                <c:pt idx="369">
                  <c:v>-15.5</c:v>
                </c:pt>
                <c:pt idx="370">
                  <c:v>-15</c:v>
                </c:pt>
                <c:pt idx="371">
                  <c:v>-14.5</c:v>
                </c:pt>
                <c:pt idx="372">
                  <c:v>-14</c:v>
                </c:pt>
                <c:pt idx="373">
                  <c:v>-13.5</c:v>
                </c:pt>
                <c:pt idx="374">
                  <c:v>-13</c:v>
                </c:pt>
                <c:pt idx="375">
                  <c:v>-12.5</c:v>
                </c:pt>
                <c:pt idx="376">
                  <c:v>-12</c:v>
                </c:pt>
                <c:pt idx="377">
                  <c:v>-11.5</c:v>
                </c:pt>
                <c:pt idx="378">
                  <c:v>-11</c:v>
                </c:pt>
                <c:pt idx="379">
                  <c:v>-10.5</c:v>
                </c:pt>
                <c:pt idx="380">
                  <c:v>-10</c:v>
                </c:pt>
                <c:pt idx="381">
                  <c:v>-9.5</c:v>
                </c:pt>
                <c:pt idx="382">
                  <c:v>-9</c:v>
                </c:pt>
                <c:pt idx="383">
                  <c:v>-8.5</c:v>
                </c:pt>
                <c:pt idx="384">
                  <c:v>-8</c:v>
                </c:pt>
                <c:pt idx="385">
                  <c:v>-7.5</c:v>
                </c:pt>
                <c:pt idx="386">
                  <c:v>-7</c:v>
                </c:pt>
                <c:pt idx="387">
                  <c:v>-6.5</c:v>
                </c:pt>
                <c:pt idx="388">
                  <c:v>-6</c:v>
                </c:pt>
                <c:pt idx="389">
                  <c:v>-5.5</c:v>
                </c:pt>
                <c:pt idx="390">
                  <c:v>-5</c:v>
                </c:pt>
                <c:pt idx="391">
                  <c:v>-4.5</c:v>
                </c:pt>
                <c:pt idx="392">
                  <c:v>-4</c:v>
                </c:pt>
                <c:pt idx="393">
                  <c:v>-3.5</c:v>
                </c:pt>
                <c:pt idx="394">
                  <c:v>-3</c:v>
                </c:pt>
                <c:pt idx="395">
                  <c:v>-2.5</c:v>
                </c:pt>
                <c:pt idx="396">
                  <c:v>-2</c:v>
                </c:pt>
                <c:pt idx="397">
                  <c:v>-1.5</c:v>
                </c:pt>
                <c:pt idx="398">
                  <c:v>-1</c:v>
                </c:pt>
                <c:pt idx="399">
                  <c:v>-0.5</c:v>
                </c:pt>
                <c:pt idx="400">
                  <c:v>0</c:v>
                </c:pt>
                <c:pt idx="401">
                  <c:v>0.5</c:v>
                </c:pt>
                <c:pt idx="402">
                  <c:v>1</c:v>
                </c:pt>
                <c:pt idx="403">
                  <c:v>1.5</c:v>
                </c:pt>
                <c:pt idx="404">
                  <c:v>2</c:v>
                </c:pt>
                <c:pt idx="405">
                  <c:v>2.5</c:v>
                </c:pt>
                <c:pt idx="406">
                  <c:v>3</c:v>
                </c:pt>
                <c:pt idx="407">
                  <c:v>3.5</c:v>
                </c:pt>
                <c:pt idx="408">
                  <c:v>4</c:v>
                </c:pt>
                <c:pt idx="409">
                  <c:v>4.5</c:v>
                </c:pt>
                <c:pt idx="410">
                  <c:v>5</c:v>
                </c:pt>
                <c:pt idx="411">
                  <c:v>5.5</c:v>
                </c:pt>
                <c:pt idx="412">
                  <c:v>6</c:v>
                </c:pt>
                <c:pt idx="413">
                  <c:v>6.5</c:v>
                </c:pt>
                <c:pt idx="414">
                  <c:v>7</c:v>
                </c:pt>
                <c:pt idx="415">
                  <c:v>7.5</c:v>
                </c:pt>
                <c:pt idx="416">
                  <c:v>8</c:v>
                </c:pt>
                <c:pt idx="417">
                  <c:v>8.5</c:v>
                </c:pt>
                <c:pt idx="418">
                  <c:v>9</c:v>
                </c:pt>
                <c:pt idx="419">
                  <c:v>9.5</c:v>
                </c:pt>
                <c:pt idx="420">
                  <c:v>10</c:v>
                </c:pt>
                <c:pt idx="421">
                  <c:v>10.5</c:v>
                </c:pt>
                <c:pt idx="422">
                  <c:v>11</c:v>
                </c:pt>
                <c:pt idx="423">
                  <c:v>11.5</c:v>
                </c:pt>
                <c:pt idx="424">
                  <c:v>12</c:v>
                </c:pt>
                <c:pt idx="425">
                  <c:v>12.5</c:v>
                </c:pt>
                <c:pt idx="426">
                  <c:v>13</c:v>
                </c:pt>
                <c:pt idx="427">
                  <c:v>13.5</c:v>
                </c:pt>
                <c:pt idx="428">
                  <c:v>14</c:v>
                </c:pt>
                <c:pt idx="429">
                  <c:v>14.5</c:v>
                </c:pt>
                <c:pt idx="430">
                  <c:v>15</c:v>
                </c:pt>
                <c:pt idx="431">
                  <c:v>15.5</c:v>
                </c:pt>
                <c:pt idx="432">
                  <c:v>16</c:v>
                </c:pt>
                <c:pt idx="433">
                  <c:v>16.5</c:v>
                </c:pt>
                <c:pt idx="434">
                  <c:v>17</c:v>
                </c:pt>
                <c:pt idx="435">
                  <c:v>17.5</c:v>
                </c:pt>
                <c:pt idx="436">
                  <c:v>18</c:v>
                </c:pt>
                <c:pt idx="437">
                  <c:v>18.5</c:v>
                </c:pt>
                <c:pt idx="438">
                  <c:v>19</c:v>
                </c:pt>
                <c:pt idx="439">
                  <c:v>19.5</c:v>
                </c:pt>
                <c:pt idx="440">
                  <c:v>20</c:v>
                </c:pt>
                <c:pt idx="441">
                  <c:v>20.5</c:v>
                </c:pt>
                <c:pt idx="442">
                  <c:v>21</c:v>
                </c:pt>
                <c:pt idx="443">
                  <c:v>21.5</c:v>
                </c:pt>
                <c:pt idx="444">
                  <c:v>22</c:v>
                </c:pt>
                <c:pt idx="445">
                  <c:v>22.5</c:v>
                </c:pt>
                <c:pt idx="446">
                  <c:v>23</c:v>
                </c:pt>
                <c:pt idx="447">
                  <c:v>23.5</c:v>
                </c:pt>
                <c:pt idx="448">
                  <c:v>24</c:v>
                </c:pt>
                <c:pt idx="449">
                  <c:v>24.5</c:v>
                </c:pt>
                <c:pt idx="450">
                  <c:v>25</c:v>
                </c:pt>
                <c:pt idx="451">
                  <c:v>25.5</c:v>
                </c:pt>
                <c:pt idx="452">
                  <c:v>26</c:v>
                </c:pt>
                <c:pt idx="453">
                  <c:v>26.5</c:v>
                </c:pt>
                <c:pt idx="454">
                  <c:v>27</c:v>
                </c:pt>
                <c:pt idx="455">
                  <c:v>27.5</c:v>
                </c:pt>
                <c:pt idx="456">
                  <c:v>28</c:v>
                </c:pt>
                <c:pt idx="457">
                  <c:v>28.5</c:v>
                </c:pt>
                <c:pt idx="458">
                  <c:v>29</c:v>
                </c:pt>
                <c:pt idx="459">
                  <c:v>29.5</c:v>
                </c:pt>
                <c:pt idx="460">
                  <c:v>30</c:v>
                </c:pt>
                <c:pt idx="461">
                  <c:v>30.5</c:v>
                </c:pt>
                <c:pt idx="462">
                  <c:v>31</c:v>
                </c:pt>
                <c:pt idx="463">
                  <c:v>31.5</c:v>
                </c:pt>
                <c:pt idx="464">
                  <c:v>32</c:v>
                </c:pt>
                <c:pt idx="465">
                  <c:v>32.5</c:v>
                </c:pt>
                <c:pt idx="466">
                  <c:v>33</c:v>
                </c:pt>
                <c:pt idx="467">
                  <c:v>33.5</c:v>
                </c:pt>
                <c:pt idx="468">
                  <c:v>34</c:v>
                </c:pt>
                <c:pt idx="469">
                  <c:v>34.5</c:v>
                </c:pt>
                <c:pt idx="470">
                  <c:v>35</c:v>
                </c:pt>
                <c:pt idx="471">
                  <c:v>35.5</c:v>
                </c:pt>
                <c:pt idx="472">
                  <c:v>36</c:v>
                </c:pt>
                <c:pt idx="473">
                  <c:v>36.5</c:v>
                </c:pt>
                <c:pt idx="474">
                  <c:v>37</c:v>
                </c:pt>
                <c:pt idx="475">
                  <c:v>37.5</c:v>
                </c:pt>
                <c:pt idx="476">
                  <c:v>38</c:v>
                </c:pt>
                <c:pt idx="477">
                  <c:v>38.5</c:v>
                </c:pt>
                <c:pt idx="478">
                  <c:v>39</c:v>
                </c:pt>
                <c:pt idx="479">
                  <c:v>39.5</c:v>
                </c:pt>
                <c:pt idx="480">
                  <c:v>40</c:v>
                </c:pt>
                <c:pt idx="481">
                  <c:v>40.5</c:v>
                </c:pt>
                <c:pt idx="482">
                  <c:v>41</c:v>
                </c:pt>
                <c:pt idx="483">
                  <c:v>41.5</c:v>
                </c:pt>
                <c:pt idx="484">
                  <c:v>42</c:v>
                </c:pt>
                <c:pt idx="485">
                  <c:v>42.5</c:v>
                </c:pt>
                <c:pt idx="486">
                  <c:v>43</c:v>
                </c:pt>
                <c:pt idx="487">
                  <c:v>43.5</c:v>
                </c:pt>
                <c:pt idx="488">
                  <c:v>44</c:v>
                </c:pt>
                <c:pt idx="489">
                  <c:v>44.5</c:v>
                </c:pt>
                <c:pt idx="490">
                  <c:v>45</c:v>
                </c:pt>
                <c:pt idx="491">
                  <c:v>45.5</c:v>
                </c:pt>
                <c:pt idx="492">
                  <c:v>46</c:v>
                </c:pt>
                <c:pt idx="493">
                  <c:v>46.5</c:v>
                </c:pt>
                <c:pt idx="494">
                  <c:v>47</c:v>
                </c:pt>
                <c:pt idx="495">
                  <c:v>47.5</c:v>
                </c:pt>
                <c:pt idx="496">
                  <c:v>48</c:v>
                </c:pt>
                <c:pt idx="497">
                  <c:v>48.5</c:v>
                </c:pt>
                <c:pt idx="498">
                  <c:v>49</c:v>
                </c:pt>
                <c:pt idx="499">
                  <c:v>49.5</c:v>
                </c:pt>
                <c:pt idx="500">
                  <c:v>50</c:v>
                </c:pt>
                <c:pt idx="501">
                  <c:v>50.5</c:v>
                </c:pt>
                <c:pt idx="502">
                  <c:v>51</c:v>
                </c:pt>
                <c:pt idx="503">
                  <c:v>51.5</c:v>
                </c:pt>
                <c:pt idx="504">
                  <c:v>52</c:v>
                </c:pt>
                <c:pt idx="505">
                  <c:v>52.5</c:v>
                </c:pt>
                <c:pt idx="506">
                  <c:v>53</c:v>
                </c:pt>
                <c:pt idx="507">
                  <c:v>53.5</c:v>
                </c:pt>
                <c:pt idx="508">
                  <c:v>54</c:v>
                </c:pt>
                <c:pt idx="509">
                  <c:v>54.5</c:v>
                </c:pt>
                <c:pt idx="510">
                  <c:v>55</c:v>
                </c:pt>
                <c:pt idx="511">
                  <c:v>55.5</c:v>
                </c:pt>
                <c:pt idx="512">
                  <c:v>56</c:v>
                </c:pt>
                <c:pt idx="513">
                  <c:v>56.5</c:v>
                </c:pt>
                <c:pt idx="514">
                  <c:v>57</c:v>
                </c:pt>
                <c:pt idx="515">
                  <c:v>57.5</c:v>
                </c:pt>
                <c:pt idx="516">
                  <c:v>58</c:v>
                </c:pt>
                <c:pt idx="517">
                  <c:v>58.5</c:v>
                </c:pt>
                <c:pt idx="518">
                  <c:v>59</c:v>
                </c:pt>
                <c:pt idx="519">
                  <c:v>59.5</c:v>
                </c:pt>
                <c:pt idx="520">
                  <c:v>60</c:v>
                </c:pt>
                <c:pt idx="521">
                  <c:v>60.5</c:v>
                </c:pt>
                <c:pt idx="522">
                  <c:v>61</c:v>
                </c:pt>
                <c:pt idx="523">
                  <c:v>61.5</c:v>
                </c:pt>
                <c:pt idx="524">
                  <c:v>62</c:v>
                </c:pt>
                <c:pt idx="525">
                  <c:v>62.5</c:v>
                </c:pt>
                <c:pt idx="526">
                  <c:v>63</c:v>
                </c:pt>
                <c:pt idx="527">
                  <c:v>63.5</c:v>
                </c:pt>
                <c:pt idx="528">
                  <c:v>64</c:v>
                </c:pt>
                <c:pt idx="529">
                  <c:v>64.5</c:v>
                </c:pt>
                <c:pt idx="530">
                  <c:v>65</c:v>
                </c:pt>
                <c:pt idx="531">
                  <c:v>65.5</c:v>
                </c:pt>
                <c:pt idx="532">
                  <c:v>66</c:v>
                </c:pt>
                <c:pt idx="533">
                  <c:v>66.5</c:v>
                </c:pt>
                <c:pt idx="534">
                  <c:v>67</c:v>
                </c:pt>
                <c:pt idx="535">
                  <c:v>67.5</c:v>
                </c:pt>
                <c:pt idx="536">
                  <c:v>68</c:v>
                </c:pt>
                <c:pt idx="537">
                  <c:v>68.5</c:v>
                </c:pt>
                <c:pt idx="538">
                  <c:v>69</c:v>
                </c:pt>
                <c:pt idx="539">
                  <c:v>69.5</c:v>
                </c:pt>
                <c:pt idx="540">
                  <c:v>70</c:v>
                </c:pt>
                <c:pt idx="541">
                  <c:v>70.5</c:v>
                </c:pt>
                <c:pt idx="542">
                  <c:v>71</c:v>
                </c:pt>
                <c:pt idx="543">
                  <c:v>71.5</c:v>
                </c:pt>
                <c:pt idx="544">
                  <c:v>72</c:v>
                </c:pt>
                <c:pt idx="545">
                  <c:v>72.5</c:v>
                </c:pt>
                <c:pt idx="546">
                  <c:v>73</c:v>
                </c:pt>
                <c:pt idx="547">
                  <c:v>73.5</c:v>
                </c:pt>
                <c:pt idx="548">
                  <c:v>74</c:v>
                </c:pt>
                <c:pt idx="549">
                  <c:v>74.5</c:v>
                </c:pt>
                <c:pt idx="550">
                  <c:v>75</c:v>
                </c:pt>
                <c:pt idx="551">
                  <c:v>75.5</c:v>
                </c:pt>
                <c:pt idx="552">
                  <c:v>76</c:v>
                </c:pt>
                <c:pt idx="553">
                  <c:v>76.5</c:v>
                </c:pt>
                <c:pt idx="554">
                  <c:v>77</c:v>
                </c:pt>
                <c:pt idx="555">
                  <c:v>77.5</c:v>
                </c:pt>
                <c:pt idx="556">
                  <c:v>78</c:v>
                </c:pt>
                <c:pt idx="557">
                  <c:v>78.5</c:v>
                </c:pt>
                <c:pt idx="558">
                  <c:v>79</c:v>
                </c:pt>
                <c:pt idx="559">
                  <c:v>79.5</c:v>
                </c:pt>
                <c:pt idx="560">
                  <c:v>80</c:v>
                </c:pt>
                <c:pt idx="561">
                  <c:v>80.5</c:v>
                </c:pt>
                <c:pt idx="562">
                  <c:v>81</c:v>
                </c:pt>
                <c:pt idx="563">
                  <c:v>81.5</c:v>
                </c:pt>
                <c:pt idx="564">
                  <c:v>82</c:v>
                </c:pt>
                <c:pt idx="565">
                  <c:v>82.5</c:v>
                </c:pt>
                <c:pt idx="566">
                  <c:v>83</c:v>
                </c:pt>
                <c:pt idx="567">
                  <c:v>83.5</c:v>
                </c:pt>
                <c:pt idx="568">
                  <c:v>84</c:v>
                </c:pt>
                <c:pt idx="569">
                  <c:v>84.5</c:v>
                </c:pt>
                <c:pt idx="570">
                  <c:v>85</c:v>
                </c:pt>
                <c:pt idx="571">
                  <c:v>85.5</c:v>
                </c:pt>
                <c:pt idx="572">
                  <c:v>86</c:v>
                </c:pt>
                <c:pt idx="573">
                  <c:v>86.5</c:v>
                </c:pt>
                <c:pt idx="574">
                  <c:v>87</c:v>
                </c:pt>
                <c:pt idx="575">
                  <c:v>87.5</c:v>
                </c:pt>
                <c:pt idx="576">
                  <c:v>88</c:v>
                </c:pt>
                <c:pt idx="577">
                  <c:v>88.5</c:v>
                </c:pt>
                <c:pt idx="578">
                  <c:v>89</c:v>
                </c:pt>
                <c:pt idx="579">
                  <c:v>89.5</c:v>
                </c:pt>
                <c:pt idx="580">
                  <c:v>90</c:v>
                </c:pt>
                <c:pt idx="581">
                  <c:v>90.5</c:v>
                </c:pt>
                <c:pt idx="582">
                  <c:v>91</c:v>
                </c:pt>
                <c:pt idx="583">
                  <c:v>91.5</c:v>
                </c:pt>
                <c:pt idx="584">
                  <c:v>92</c:v>
                </c:pt>
                <c:pt idx="585">
                  <c:v>92.5</c:v>
                </c:pt>
                <c:pt idx="586">
                  <c:v>93</c:v>
                </c:pt>
                <c:pt idx="587">
                  <c:v>93.5</c:v>
                </c:pt>
                <c:pt idx="588">
                  <c:v>94</c:v>
                </c:pt>
                <c:pt idx="589">
                  <c:v>94.5</c:v>
                </c:pt>
                <c:pt idx="590">
                  <c:v>95</c:v>
                </c:pt>
                <c:pt idx="591">
                  <c:v>95.5</c:v>
                </c:pt>
                <c:pt idx="592">
                  <c:v>96</c:v>
                </c:pt>
                <c:pt idx="593">
                  <c:v>96.5</c:v>
                </c:pt>
                <c:pt idx="594">
                  <c:v>97</c:v>
                </c:pt>
                <c:pt idx="595">
                  <c:v>97.5</c:v>
                </c:pt>
                <c:pt idx="596">
                  <c:v>98</c:v>
                </c:pt>
                <c:pt idx="597">
                  <c:v>98.5</c:v>
                </c:pt>
                <c:pt idx="598">
                  <c:v>99</c:v>
                </c:pt>
                <c:pt idx="599">
                  <c:v>99.5</c:v>
                </c:pt>
                <c:pt idx="600">
                  <c:v>100</c:v>
                </c:pt>
                <c:pt idx="601">
                  <c:v>100.5</c:v>
                </c:pt>
                <c:pt idx="602">
                  <c:v>101</c:v>
                </c:pt>
                <c:pt idx="603">
                  <c:v>101.5</c:v>
                </c:pt>
                <c:pt idx="604">
                  <c:v>102</c:v>
                </c:pt>
                <c:pt idx="605">
                  <c:v>102.5</c:v>
                </c:pt>
                <c:pt idx="606">
                  <c:v>103</c:v>
                </c:pt>
                <c:pt idx="607">
                  <c:v>103.5</c:v>
                </c:pt>
                <c:pt idx="608">
                  <c:v>104</c:v>
                </c:pt>
                <c:pt idx="609">
                  <c:v>104.5</c:v>
                </c:pt>
                <c:pt idx="610">
                  <c:v>105</c:v>
                </c:pt>
                <c:pt idx="611">
                  <c:v>105.5</c:v>
                </c:pt>
                <c:pt idx="612">
                  <c:v>106</c:v>
                </c:pt>
                <c:pt idx="613">
                  <c:v>106.5</c:v>
                </c:pt>
                <c:pt idx="614">
                  <c:v>107</c:v>
                </c:pt>
                <c:pt idx="615">
                  <c:v>107.5</c:v>
                </c:pt>
                <c:pt idx="616">
                  <c:v>108</c:v>
                </c:pt>
                <c:pt idx="617">
                  <c:v>108.5</c:v>
                </c:pt>
                <c:pt idx="618">
                  <c:v>109</c:v>
                </c:pt>
                <c:pt idx="619">
                  <c:v>109.5</c:v>
                </c:pt>
                <c:pt idx="620">
                  <c:v>110</c:v>
                </c:pt>
                <c:pt idx="621">
                  <c:v>110.5</c:v>
                </c:pt>
                <c:pt idx="622">
                  <c:v>111</c:v>
                </c:pt>
                <c:pt idx="623">
                  <c:v>111.5</c:v>
                </c:pt>
                <c:pt idx="624">
                  <c:v>112</c:v>
                </c:pt>
                <c:pt idx="625">
                  <c:v>112.5</c:v>
                </c:pt>
                <c:pt idx="626">
                  <c:v>113</c:v>
                </c:pt>
                <c:pt idx="627">
                  <c:v>113.5</c:v>
                </c:pt>
                <c:pt idx="628">
                  <c:v>114</c:v>
                </c:pt>
                <c:pt idx="629">
                  <c:v>114.5</c:v>
                </c:pt>
                <c:pt idx="630">
                  <c:v>115</c:v>
                </c:pt>
                <c:pt idx="631">
                  <c:v>115.5</c:v>
                </c:pt>
                <c:pt idx="632">
                  <c:v>116</c:v>
                </c:pt>
                <c:pt idx="633">
                  <c:v>116.5</c:v>
                </c:pt>
                <c:pt idx="634">
                  <c:v>117</c:v>
                </c:pt>
                <c:pt idx="635">
                  <c:v>117.5</c:v>
                </c:pt>
                <c:pt idx="636">
                  <c:v>118</c:v>
                </c:pt>
                <c:pt idx="637">
                  <c:v>118.5</c:v>
                </c:pt>
                <c:pt idx="638">
                  <c:v>119</c:v>
                </c:pt>
                <c:pt idx="639">
                  <c:v>119.5</c:v>
                </c:pt>
                <c:pt idx="640">
                  <c:v>120</c:v>
                </c:pt>
                <c:pt idx="641">
                  <c:v>120.5</c:v>
                </c:pt>
                <c:pt idx="642">
                  <c:v>121</c:v>
                </c:pt>
                <c:pt idx="643">
                  <c:v>121.5</c:v>
                </c:pt>
                <c:pt idx="644">
                  <c:v>122</c:v>
                </c:pt>
                <c:pt idx="645">
                  <c:v>122.5</c:v>
                </c:pt>
                <c:pt idx="646">
                  <c:v>123</c:v>
                </c:pt>
                <c:pt idx="647">
                  <c:v>123.5</c:v>
                </c:pt>
                <c:pt idx="648">
                  <c:v>124</c:v>
                </c:pt>
                <c:pt idx="649">
                  <c:v>124.5</c:v>
                </c:pt>
                <c:pt idx="650">
                  <c:v>125</c:v>
                </c:pt>
                <c:pt idx="651">
                  <c:v>125.5</c:v>
                </c:pt>
                <c:pt idx="652">
                  <c:v>126</c:v>
                </c:pt>
                <c:pt idx="653">
                  <c:v>126.5</c:v>
                </c:pt>
                <c:pt idx="654">
                  <c:v>127</c:v>
                </c:pt>
                <c:pt idx="655">
                  <c:v>127.5</c:v>
                </c:pt>
                <c:pt idx="656">
                  <c:v>128</c:v>
                </c:pt>
                <c:pt idx="657">
                  <c:v>128.5</c:v>
                </c:pt>
                <c:pt idx="658">
                  <c:v>129</c:v>
                </c:pt>
                <c:pt idx="659">
                  <c:v>129.5</c:v>
                </c:pt>
                <c:pt idx="660">
                  <c:v>130</c:v>
                </c:pt>
                <c:pt idx="661">
                  <c:v>130.5</c:v>
                </c:pt>
                <c:pt idx="662">
                  <c:v>131</c:v>
                </c:pt>
                <c:pt idx="663">
                  <c:v>131.5</c:v>
                </c:pt>
                <c:pt idx="664">
                  <c:v>132</c:v>
                </c:pt>
                <c:pt idx="665">
                  <c:v>132.5</c:v>
                </c:pt>
                <c:pt idx="666">
                  <c:v>133</c:v>
                </c:pt>
                <c:pt idx="667">
                  <c:v>133.5</c:v>
                </c:pt>
                <c:pt idx="668">
                  <c:v>134</c:v>
                </c:pt>
                <c:pt idx="669">
                  <c:v>134.5</c:v>
                </c:pt>
                <c:pt idx="670">
                  <c:v>135</c:v>
                </c:pt>
                <c:pt idx="671">
                  <c:v>135.5</c:v>
                </c:pt>
                <c:pt idx="672">
                  <c:v>136</c:v>
                </c:pt>
                <c:pt idx="673">
                  <c:v>136.5</c:v>
                </c:pt>
                <c:pt idx="674">
                  <c:v>137</c:v>
                </c:pt>
                <c:pt idx="675">
                  <c:v>137.5</c:v>
                </c:pt>
                <c:pt idx="676">
                  <c:v>138</c:v>
                </c:pt>
                <c:pt idx="677">
                  <c:v>138.5</c:v>
                </c:pt>
                <c:pt idx="678">
                  <c:v>139</c:v>
                </c:pt>
                <c:pt idx="679">
                  <c:v>139.5</c:v>
                </c:pt>
                <c:pt idx="680">
                  <c:v>140</c:v>
                </c:pt>
                <c:pt idx="681">
                  <c:v>140.5</c:v>
                </c:pt>
                <c:pt idx="682">
                  <c:v>141</c:v>
                </c:pt>
                <c:pt idx="683">
                  <c:v>141.5</c:v>
                </c:pt>
                <c:pt idx="684">
                  <c:v>142</c:v>
                </c:pt>
                <c:pt idx="685">
                  <c:v>142.5</c:v>
                </c:pt>
                <c:pt idx="686">
                  <c:v>143</c:v>
                </c:pt>
                <c:pt idx="687">
                  <c:v>143.5</c:v>
                </c:pt>
                <c:pt idx="688">
                  <c:v>144</c:v>
                </c:pt>
                <c:pt idx="689">
                  <c:v>144.5</c:v>
                </c:pt>
                <c:pt idx="690">
                  <c:v>145</c:v>
                </c:pt>
                <c:pt idx="691">
                  <c:v>145.5</c:v>
                </c:pt>
                <c:pt idx="692">
                  <c:v>146</c:v>
                </c:pt>
                <c:pt idx="693">
                  <c:v>146.5</c:v>
                </c:pt>
                <c:pt idx="694">
                  <c:v>147</c:v>
                </c:pt>
                <c:pt idx="695">
                  <c:v>147.5</c:v>
                </c:pt>
                <c:pt idx="696">
                  <c:v>148</c:v>
                </c:pt>
                <c:pt idx="697">
                  <c:v>148.5</c:v>
                </c:pt>
                <c:pt idx="698">
                  <c:v>149</c:v>
                </c:pt>
                <c:pt idx="699">
                  <c:v>149.5</c:v>
                </c:pt>
                <c:pt idx="700">
                  <c:v>150</c:v>
                </c:pt>
                <c:pt idx="701">
                  <c:v>150.5</c:v>
                </c:pt>
                <c:pt idx="702">
                  <c:v>151</c:v>
                </c:pt>
                <c:pt idx="703">
                  <c:v>151.5</c:v>
                </c:pt>
                <c:pt idx="704">
                  <c:v>152</c:v>
                </c:pt>
                <c:pt idx="705">
                  <c:v>152.5</c:v>
                </c:pt>
                <c:pt idx="706">
                  <c:v>153</c:v>
                </c:pt>
                <c:pt idx="707">
                  <c:v>153.5</c:v>
                </c:pt>
                <c:pt idx="708">
                  <c:v>154</c:v>
                </c:pt>
                <c:pt idx="709">
                  <c:v>154.5</c:v>
                </c:pt>
                <c:pt idx="710">
                  <c:v>155</c:v>
                </c:pt>
                <c:pt idx="711">
                  <c:v>155.5</c:v>
                </c:pt>
                <c:pt idx="712">
                  <c:v>156</c:v>
                </c:pt>
                <c:pt idx="713">
                  <c:v>156.5</c:v>
                </c:pt>
                <c:pt idx="714">
                  <c:v>157</c:v>
                </c:pt>
                <c:pt idx="715">
                  <c:v>157.5</c:v>
                </c:pt>
                <c:pt idx="716">
                  <c:v>158</c:v>
                </c:pt>
                <c:pt idx="717">
                  <c:v>158.5</c:v>
                </c:pt>
                <c:pt idx="718">
                  <c:v>159</c:v>
                </c:pt>
                <c:pt idx="719">
                  <c:v>159.5</c:v>
                </c:pt>
                <c:pt idx="720">
                  <c:v>160</c:v>
                </c:pt>
                <c:pt idx="721">
                  <c:v>160.5</c:v>
                </c:pt>
                <c:pt idx="722">
                  <c:v>161</c:v>
                </c:pt>
                <c:pt idx="723">
                  <c:v>161.5</c:v>
                </c:pt>
                <c:pt idx="724">
                  <c:v>162</c:v>
                </c:pt>
                <c:pt idx="725">
                  <c:v>162.5</c:v>
                </c:pt>
                <c:pt idx="726">
                  <c:v>163</c:v>
                </c:pt>
                <c:pt idx="727">
                  <c:v>163.5</c:v>
                </c:pt>
                <c:pt idx="728">
                  <c:v>164</c:v>
                </c:pt>
                <c:pt idx="729">
                  <c:v>164.5</c:v>
                </c:pt>
                <c:pt idx="730">
                  <c:v>165</c:v>
                </c:pt>
                <c:pt idx="731">
                  <c:v>165.5</c:v>
                </c:pt>
                <c:pt idx="732">
                  <c:v>166</c:v>
                </c:pt>
                <c:pt idx="733">
                  <c:v>166.5</c:v>
                </c:pt>
                <c:pt idx="734">
                  <c:v>167</c:v>
                </c:pt>
                <c:pt idx="735">
                  <c:v>167.5</c:v>
                </c:pt>
                <c:pt idx="736">
                  <c:v>168</c:v>
                </c:pt>
                <c:pt idx="737">
                  <c:v>168.5</c:v>
                </c:pt>
                <c:pt idx="738">
                  <c:v>169</c:v>
                </c:pt>
                <c:pt idx="739">
                  <c:v>169.5</c:v>
                </c:pt>
                <c:pt idx="740">
                  <c:v>170</c:v>
                </c:pt>
                <c:pt idx="741">
                  <c:v>170.5</c:v>
                </c:pt>
                <c:pt idx="742">
                  <c:v>171</c:v>
                </c:pt>
                <c:pt idx="743">
                  <c:v>171.5</c:v>
                </c:pt>
                <c:pt idx="744">
                  <c:v>172</c:v>
                </c:pt>
                <c:pt idx="745">
                  <c:v>172.5</c:v>
                </c:pt>
                <c:pt idx="746">
                  <c:v>173</c:v>
                </c:pt>
                <c:pt idx="747">
                  <c:v>173.5</c:v>
                </c:pt>
                <c:pt idx="748">
                  <c:v>174</c:v>
                </c:pt>
                <c:pt idx="749">
                  <c:v>174.5</c:v>
                </c:pt>
                <c:pt idx="750">
                  <c:v>175</c:v>
                </c:pt>
                <c:pt idx="751">
                  <c:v>175.5</c:v>
                </c:pt>
                <c:pt idx="752">
                  <c:v>176</c:v>
                </c:pt>
                <c:pt idx="753">
                  <c:v>176.5</c:v>
                </c:pt>
                <c:pt idx="754">
                  <c:v>177</c:v>
                </c:pt>
                <c:pt idx="755">
                  <c:v>177.5</c:v>
                </c:pt>
                <c:pt idx="756">
                  <c:v>178</c:v>
                </c:pt>
                <c:pt idx="757">
                  <c:v>178.5</c:v>
                </c:pt>
                <c:pt idx="758">
                  <c:v>179</c:v>
                </c:pt>
                <c:pt idx="759">
                  <c:v>179.5</c:v>
                </c:pt>
                <c:pt idx="760">
                  <c:v>180</c:v>
                </c:pt>
                <c:pt idx="761">
                  <c:v>180.5</c:v>
                </c:pt>
                <c:pt idx="762">
                  <c:v>181</c:v>
                </c:pt>
                <c:pt idx="763">
                  <c:v>181.5</c:v>
                </c:pt>
                <c:pt idx="764">
                  <c:v>182</c:v>
                </c:pt>
                <c:pt idx="765">
                  <c:v>182.5</c:v>
                </c:pt>
                <c:pt idx="766">
                  <c:v>183</c:v>
                </c:pt>
                <c:pt idx="767">
                  <c:v>183.5</c:v>
                </c:pt>
                <c:pt idx="768">
                  <c:v>184</c:v>
                </c:pt>
                <c:pt idx="769">
                  <c:v>184.5</c:v>
                </c:pt>
                <c:pt idx="770">
                  <c:v>185</c:v>
                </c:pt>
                <c:pt idx="771">
                  <c:v>185.5</c:v>
                </c:pt>
                <c:pt idx="772">
                  <c:v>186</c:v>
                </c:pt>
                <c:pt idx="773">
                  <c:v>186.5</c:v>
                </c:pt>
                <c:pt idx="774">
                  <c:v>187</c:v>
                </c:pt>
                <c:pt idx="775">
                  <c:v>187.5</c:v>
                </c:pt>
                <c:pt idx="776">
                  <c:v>188</c:v>
                </c:pt>
                <c:pt idx="777">
                  <c:v>188.5</c:v>
                </c:pt>
                <c:pt idx="778">
                  <c:v>189</c:v>
                </c:pt>
                <c:pt idx="779">
                  <c:v>189.5</c:v>
                </c:pt>
                <c:pt idx="780">
                  <c:v>190</c:v>
                </c:pt>
                <c:pt idx="781">
                  <c:v>190.5</c:v>
                </c:pt>
                <c:pt idx="782">
                  <c:v>191</c:v>
                </c:pt>
                <c:pt idx="783">
                  <c:v>191.5</c:v>
                </c:pt>
                <c:pt idx="784">
                  <c:v>192</c:v>
                </c:pt>
                <c:pt idx="785">
                  <c:v>192.5</c:v>
                </c:pt>
                <c:pt idx="786">
                  <c:v>193</c:v>
                </c:pt>
                <c:pt idx="787">
                  <c:v>193.5</c:v>
                </c:pt>
                <c:pt idx="788">
                  <c:v>194</c:v>
                </c:pt>
                <c:pt idx="789">
                  <c:v>194.5</c:v>
                </c:pt>
                <c:pt idx="790">
                  <c:v>195</c:v>
                </c:pt>
                <c:pt idx="791">
                  <c:v>195.5</c:v>
                </c:pt>
                <c:pt idx="792">
                  <c:v>196</c:v>
                </c:pt>
                <c:pt idx="793">
                  <c:v>196.5</c:v>
                </c:pt>
                <c:pt idx="794">
                  <c:v>197</c:v>
                </c:pt>
                <c:pt idx="795">
                  <c:v>197.5</c:v>
                </c:pt>
                <c:pt idx="796">
                  <c:v>198</c:v>
                </c:pt>
                <c:pt idx="797">
                  <c:v>198.5</c:v>
                </c:pt>
                <c:pt idx="798">
                  <c:v>199</c:v>
                </c:pt>
                <c:pt idx="799">
                  <c:v>199.5</c:v>
                </c:pt>
                <c:pt idx="800">
                  <c:v>200</c:v>
                </c:pt>
              </c:numCache>
            </c:numRef>
          </c:xVal>
          <c:yVal>
            <c:numRef>
              <c:f>'2 site exchange'!$G$13:$G$7259</c:f>
              <c:numCache>
                <c:formatCode>General</c:formatCode>
                <c:ptCount val="7247"/>
                <c:pt idx="0">
                  <c:v>7.2341562523726335E-3</c:v>
                </c:pt>
                <c:pt idx="1">
                  <c:v>7.3135517549505168E-3</c:v>
                </c:pt>
                <c:pt idx="2">
                  <c:v>7.394234190243907E-3</c:v>
                </c:pt>
                <c:pt idx="3">
                  <c:v>7.4762309516625018E-3</c:v>
                </c:pt>
                <c:pt idx="4">
                  <c:v>7.5595701548986684E-3</c:v>
                </c:pt>
                <c:pt idx="5">
                  <c:v>7.6442806606872625E-3</c:v>
                </c:pt>
                <c:pt idx="6">
                  <c:v>7.73039209840151E-3</c:v>
                </c:pt>
                <c:pt idx="7">
                  <c:v>7.8179348905199741E-3</c:v>
                </c:pt>
                <c:pt idx="8">
                  <c:v>7.9069402780015952E-3</c:v>
                </c:pt>
                <c:pt idx="9">
                  <c:v>7.9974403466071143E-3</c:v>
                </c:pt>
                <c:pt idx="10">
                  <c:v>8.0894680542074569E-3</c:v>
                </c:pt>
                <c:pt idx="11">
                  <c:v>8.1830572591214696E-3</c:v>
                </c:pt>
                <c:pt idx="12">
                  <c:v>8.2782427495272076E-3</c:v>
                </c:pt>
                <c:pt idx="13">
                  <c:v>8.3750602739934166E-3</c:v>
                </c:pt>
                <c:pt idx="14">
                  <c:v>8.4735465731803107E-3</c:v>
                </c:pt>
                <c:pt idx="15">
                  <c:v>8.5737394127602673E-3</c:v>
                </c:pt>
                <c:pt idx="16">
                  <c:v>8.6756776176129796E-3</c:v>
                </c:pt>
                <c:pt idx="17">
                  <c:v>8.7794011073508704E-3</c:v>
                </c:pt>
                <c:pt idx="18">
                  <c:v>8.8849509332343882E-3</c:v>
                </c:pt>
                <c:pt idx="19">
                  <c:v>8.9923693165392497E-3</c:v>
                </c:pt>
                <c:pt idx="20">
                  <c:v>9.1016996884412532E-3</c:v>
                </c:pt>
                <c:pt idx="21">
                  <c:v>9.2129867314870405E-3</c:v>
                </c:pt>
                <c:pt idx="22">
                  <c:v>9.32627642272333E-3</c:v>
                </c:pt>
                <c:pt idx="23">
                  <c:v>9.4416160785604619E-3</c:v>
                </c:pt>
                <c:pt idx="24">
                  <c:v>9.5590544014499384E-3</c:v>
                </c:pt>
                <c:pt idx="25">
                  <c:v>9.6786415284603119E-3</c:v>
                </c:pt>
                <c:pt idx="26">
                  <c:v>9.8004290818395744E-3</c:v>
                </c:pt>
                <c:pt idx="27">
                  <c:v>9.9244702216570863E-3</c:v>
                </c:pt>
                <c:pt idx="28">
                  <c:v>1.0050819700623161E-2</c:v>
                </c:pt>
                <c:pt idx="29">
                  <c:v>1.0179533921189475E-2</c:v>
                </c:pt>
                <c:pt idx="30">
                  <c:v>1.031067099503875E-2</c:v>
                </c:pt>
                <c:pt idx="31">
                  <c:v>1.0444290805078591E-2</c:v>
                </c:pt>
                <c:pt idx="32">
                  <c:v>1.0580455070060071E-2</c:v>
                </c:pt>
                <c:pt idx="33">
                  <c:v>1.0719227411948216E-2</c:v>
                </c:pt>
                <c:pt idx="34">
                  <c:v>1.0860673426179069E-2</c:v>
                </c:pt>
                <c:pt idx="35">
                  <c:v>1.1004860754944628E-2</c:v>
                </c:pt>
                <c:pt idx="36">
                  <c:v>1.1151859163655423E-2</c:v>
                </c:pt>
                <c:pt idx="37">
                  <c:v>1.1301740620738581E-2</c:v>
                </c:pt>
                <c:pt idx="38">
                  <c:v>1.1454579380938105E-2</c:v>
                </c:pt>
                <c:pt idx="39">
                  <c:v>1.1610452072293467E-2</c:v>
                </c:pt>
                <c:pt idx="40">
                  <c:v>1.1769437786982761E-2</c:v>
                </c:pt>
                <c:pt idx="41">
                  <c:v>1.1931618176227246E-2</c:v>
                </c:pt>
                <c:pt idx="42">
                  <c:v>1.2097077549465278E-2</c:v>
                </c:pt>
                <c:pt idx="43">
                  <c:v>1.2265902978015872E-2</c:v>
                </c:pt>
                <c:pt idx="44">
                  <c:v>1.2438184403464968E-2</c:v>
                </c:pt>
                <c:pt idx="45">
                  <c:v>1.2614014751020976E-2</c:v>
                </c:pt>
                <c:pt idx="46">
                  <c:v>1.2793490048100733E-2</c:v>
                </c:pt>
                <c:pt idx="47">
                  <c:v>1.2976709548422869E-2</c:v>
                </c:pt>
                <c:pt idx="48">
                  <c:v>1.3163775861901506E-2</c:v>
                </c:pt>
                <c:pt idx="49">
                  <c:v>1.3354795090651565E-2</c:v>
                </c:pt>
                <c:pt idx="50">
                  <c:v>1.3549876971435081E-2</c:v>
                </c:pt>
                <c:pt idx="51">
                  <c:v>1.3749135024898758E-2</c:v>
                </c:pt>
                <c:pt idx="52">
                  <c:v>1.3952686711973666E-2</c:v>
                </c:pt>
                <c:pt idx="53">
                  <c:v>1.4160653597831814E-2</c:v>
                </c:pt>
                <c:pt idx="54">
                  <c:v>1.4373161523818139E-2</c:v>
                </c:pt>
                <c:pt idx="55">
                  <c:v>1.4590340787802886E-2</c:v>
                </c:pt>
                <c:pt idx="56">
                  <c:v>1.481232633342788E-2</c:v>
                </c:pt>
                <c:pt idx="57">
                  <c:v>1.5039257948749571E-2</c:v>
                </c:pt>
                <c:pt idx="58">
                  <c:v>1.5271280474814091E-2</c:v>
                </c:pt>
                <c:pt idx="59">
                  <c:v>1.5508544024734776E-2</c:v>
                </c:pt>
                <c:pt idx="60">
                  <c:v>1.5751204213878271E-2</c:v>
                </c:pt>
                <c:pt idx="61">
                  <c:v>1.5999422401806063E-2</c:v>
                </c:pt>
                <c:pt idx="62">
                  <c:v>1.6253365946660478E-2</c:v>
                </c:pt>
                <c:pt idx="63">
                  <c:v>1.6513208472729846E-2</c:v>
                </c:pt>
                <c:pt idx="64">
                  <c:v>1.6779130151976199E-2</c:v>
                </c:pt>
                <c:pt idx="65">
                  <c:v>1.7051318000362442E-2</c:v>
                </c:pt>
                <c:pt idx="66">
                  <c:v>1.7329966189872065E-2</c:v>
                </c:pt>
                <c:pt idx="67">
                  <c:v>1.7615276377175176E-2</c:v>
                </c:pt>
                <c:pt idx="68">
                  <c:v>1.7907458049960887E-2</c:v>
                </c:pt>
                <c:pt idx="69">
                  <c:v>1.8206728892026635E-2</c:v>
                </c:pt>
                <c:pt idx="70">
                  <c:v>1.8513315168290436E-2</c:v>
                </c:pt>
                <c:pt idx="71">
                  <c:v>1.8827452130975426E-2</c:v>
                </c:pt>
                <c:pt idx="72">
                  <c:v>1.91493844483035E-2</c:v>
                </c:pt>
                <c:pt idx="73">
                  <c:v>1.9479366657130896E-2</c:v>
                </c:pt>
                <c:pt idx="74">
                  <c:v>1.9817663641061998E-2</c:v>
                </c:pt>
                <c:pt idx="75">
                  <c:v>2.0164551135688751E-2</c:v>
                </c:pt>
                <c:pt idx="76">
                  <c:v>2.0520316262723839E-2</c:v>
                </c:pt>
                <c:pt idx="77">
                  <c:v>2.0885258094926598E-2</c:v>
                </c:pt>
                <c:pt idx="78">
                  <c:v>2.1259688253861111E-2</c:v>
                </c:pt>
                <c:pt idx="79">
                  <c:v>2.1643931542680024E-2</c:v>
                </c:pt>
                <c:pt idx="80">
                  <c:v>2.2038326616292229E-2</c:v>
                </c:pt>
                <c:pt idx="81">
                  <c:v>2.2443226691453492E-2</c:v>
                </c:pt>
                <c:pt idx="82">
                  <c:v>2.2859000299513977E-2</c:v>
                </c:pt>
                <c:pt idx="83">
                  <c:v>2.3286032084768118E-2</c:v>
                </c:pt>
                <c:pt idx="84">
                  <c:v>2.3724723651583835E-2</c:v>
                </c:pt>
                <c:pt idx="85">
                  <c:v>2.4175494463737745E-2</c:v>
                </c:pt>
                <c:pt idx="86">
                  <c:v>2.4638782799656152E-2</c:v>
                </c:pt>
                <c:pt idx="87">
                  <c:v>2.5115046767558751E-2</c:v>
                </c:pt>
                <c:pt idx="88">
                  <c:v>2.5604765384825756E-2</c:v>
                </c:pt>
                <c:pt idx="89">
                  <c:v>2.6108439726261794E-2</c:v>
                </c:pt>
                <c:pt idx="90">
                  <c:v>2.6626594146316233E-2</c:v>
                </c:pt>
                <c:pt idx="91">
                  <c:v>2.7159777580739966E-2</c:v>
                </c:pt>
                <c:pt idx="92">
                  <c:v>2.7708564933619156E-2</c:v>
                </c:pt>
                <c:pt idx="93">
                  <c:v>2.8273558556230323E-2</c:v>
                </c:pt>
                <c:pt idx="94">
                  <c:v>2.8855389824712259E-2</c:v>
                </c:pt>
                <c:pt idx="95">
                  <c:v>2.9454720824154523E-2</c:v>
                </c:pt>
                <c:pt idx="96">
                  <c:v>3.0072246147365991E-2</c:v>
                </c:pt>
                <c:pt idx="97">
                  <c:v>3.0708694817312511E-2</c:v>
                </c:pt>
                <c:pt idx="98">
                  <c:v>3.1364832343014445E-2</c:v>
                </c:pt>
                <c:pt idx="99">
                  <c:v>3.204146291957239E-2</c:v>
                </c:pt>
                <c:pt idx="100">
                  <c:v>3.273943178395694E-2</c:v>
                </c:pt>
                <c:pt idx="101">
                  <c:v>3.3459627739264787E-2</c:v>
                </c:pt>
                <c:pt idx="102">
                  <c:v>3.4202985861318584E-2</c:v>
                </c:pt>
                <c:pt idx="103">
                  <c:v>3.4970490402784722E-2</c:v>
                </c:pt>
                <c:pt idx="104">
                  <c:v>3.5763177911416984E-2</c:v>
                </c:pt>
                <c:pt idx="105">
                  <c:v>3.6582140580618802E-2</c:v>
                </c:pt>
                <c:pt idx="106">
                  <c:v>3.7428529852271381E-2</c:v>
                </c:pt>
                <c:pt idx="107">
                  <c:v>3.8303560293719771E-2</c:v>
                </c:pt>
                <c:pt idx="108">
                  <c:v>3.9208513772966004E-2</c:v>
                </c:pt>
                <c:pt idx="109">
                  <c:v>4.0144743958514077E-2</c:v>
                </c:pt>
                <c:pt idx="110">
                  <c:v>4.111368117297471E-2</c:v>
                </c:pt>
                <c:pt idx="111">
                  <c:v>4.2116837632503852E-2</c:v>
                </c:pt>
                <c:pt idx="112">
                  <c:v>4.3155813107449648E-2</c:v>
                </c:pt>
                <c:pt idx="113">
                  <c:v>4.4232301043271062E-2</c:v>
                </c:pt>
                <c:pt idx="114">
                  <c:v>4.5348095184905547E-2</c:v>
                </c:pt>
                <c:pt idx="115">
                  <c:v>4.6505096752367962E-2</c:v>
                </c:pt>
                <c:pt idx="116">
                  <c:v>4.7705322220517508E-2</c:v>
                </c:pt>
                <c:pt idx="117">
                  <c:v>4.8950911761708495E-2</c:v>
                </c:pt>
                <c:pt idx="118">
                  <c:v>5.0244138416530158E-2</c:v>
                </c:pt>
                <c:pt idx="119">
                  <c:v>5.158741806513388E-2</c:v>
                </c:pt>
                <c:pt idx="120">
                  <c:v>5.2983320279856395E-2</c:v>
                </c:pt>
                <c:pt idx="121">
                  <c:v>5.4434580149105259E-2</c:v>
                </c:pt>
                <c:pt idx="122">
                  <c:v>5.5944111172920329E-2</c:v>
                </c:pt>
                <c:pt idx="123">
                  <c:v>5.7515019342439161E-2</c:v>
                </c:pt>
                <c:pt idx="124">
                  <c:v>5.9150618528870554E-2</c:v>
                </c:pt>
                <c:pt idx="125">
                  <c:v>6.0854447322749604E-2</c:v>
                </c:pt>
                <c:pt idx="126">
                  <c:v>6.2630287481478572E-2</c:v>
                </c:pt>
                <c:pt idx="127">
                  <c:v>6.4482184162758902E-2</c:v>
                </c:pt>
                <c:pt idx="128">
                  <c:v>6.6414468143861163E-2</c:v>
                </c:pt>
                <c:pt idx="129">
                  <c:v>6.8431780252179594E-2</c:v>
                </c:pt>
                <c:pt idx="130">
                  <c:v>7.0539098261681657E-2</c:v>
                </c:pt>
                <c:pt idx="131">
                  <c:v>7.2741766543273967E-2</c:v>
                </c:pt>
                <c:pt idx="132">
                  <c:v>7.5045528795452468E-2</c:v>
                </c:pt>
                <c:pt idx="133">
                  <c:v>7.7456564225704266E-2</c:v>
                </c:pt>
                <c:pt idx="134">
                  <c:v>7.9981527603939631E-2</c:v>
                </c:pt>
                <c:pt idx="135">
                  <c:v>8.2627593667896071E-2</c:v>
                </c:pt>
                <c:pt idx="136">
                  <c:v>8.540250642833247E-2</c:v>
                </c:pt>
                <c:pt idx="137">
                  <c:v>8.8314634000518866E-2</c:v>
                </c:pt>
                <c:pt idx="138">
                  <c:v>9.1373029679974904E-2</c:v>
                </c:pt>
                <c:pt idx="139">
                  <c:v>9.4587500086899048E-2</c:v>
                </c:pt>
                <c:pt idx="140">
                  <c:v>9.7968681328048507E-2</c:v>
                </c:pt>
                <c:pt idx="141">
                  <c:v>0.10152812427030193</c:v>
                </c:pt>
                <c:pt idx="142">
                  <c:v>0.10527839019078457</c:v>
                </c:pt>
                <c:pt idx="143">
                  <c:v>0.10923315826913101</c:v>
                </c:pt>
                <c:pt idx="144">
                  <c:v>0.11340734662413605</c:v>
                </c:pt>
                <c:pt idx="145">
                  <c:v>0.11781724887687817</c:v>
                </c:pt>
                <c:pt idx="146">
                  <c:v>0.12248068855424891</c:v>
                </c:pt>
                <c:pt idx="147">
                  <c:v>0.12741719404145951</c:v>
                </c:pt>
                <c:pt idx="148">
                  <c:v>0.13264819726286642</c:v>
                </c:pt>
                <c:pt idx="149">
                  <c:v>0.13819725983377401</c:v>
                </c:pt>
                <c:pt idx="150">
                  <c:v>0.14409033110215597</c:v>
                </c:pt>
                <c:pt idx="151">
                  <c:v>0.15035604331385297</c:v>
                </c:pt>
                <c:pt idx="152">
                  <c:v>0.15702605011949078</c:v>
                </c:pt>
                <c:pt idx="153">
                  <c:v>0.16413541583595628</c:v>
                </c:pt>
                <c:pt idx="154">
                  <c:v>0.17172306432996703</c:v>
                </c:pt>
                <c:pt idx="155">
                  <c:v>0.1798322981696672</c:v>
                </c:pt>
                <c:pt idx="156">
                  <c:v>0.18851140087317175</c:v>
                </c:pt>
                <c:pt idx="157">
                  <c:v>0.19781433777399315</c:v>
                </c:pt>
                <c:pt idx="158">
                  <c:v>0.20780157435523028</c:v>
                </c:pt>
                <c:pt idx="159">
                  <c:v>0.21854103504896499</c:v>
                </c:pt>
                <c:pt idx="160">
                  <c:v>0.23010923067754704</c:v>
                </c:pt>
                <c:pt idx="161">
                  <c:v>0.2425925892207009</c:v>
                </c:pt>
                <c:pt idx="162">
                  <c:v>0.25608903280965795</c:v>
                </c:pt>
                <c:pt idx="163">
                  <c:v>0.27070985428330652</c:v>
                </c:pt>
                <c:pt idx="164">
                  <c:v>0.28658195996601549</c:v>
                </c:pt>
                <c:pt idx="165">
                  <c:v>0.30385056244628389</c:v>
                </c:pt>
                <c:pt idx="166">
                  <c:v>0.32268242927031898</c:v>
                </c:pt>
                <c:pt idx="167">
                  <c:v>0.34326982227555114</c:v>
                </c:pt>
                <c:pt idx="168">
                  <c:v>0.36583530005325787</c:v>
                </c:pt>
                <c:pt idx="169">
                  <c:v>0.39063760589593766</c:v>
                </c:pt>
                <c:pt idx="170">
                  <c:v>0.41797892994725194</c:v>
                </c:pt>
                <c:pt idx="171">
                  <c:v>0.44821392331653764</c:v>
                </c:pt>
                <c:pt idx="172">
                  <c:v>0.48176096244314032</c:v>
                </c:pt>
                <c:pt idx="173">
                  <c:v>0.51911632663767326</c:v>
                </c:pt>
                <c:pt idx="174">
                  <c:v>0.56087217884876162</c:v>
                </c:pt>
                <c:pt idx="175">
                  <c:v>0.60773955628881682</c:v>
                </c:pt>
                <c:pt idx="176">
                  <c:v>0.66057802374964114</c:v>
                </c:pt>
                <c:pt idx="177">
                  <c:v>0.72043427877263166</c:v>
                </c:pt>
                <c:pt idx="178">
                  <c:v>0.78859291683106214</c:v>
                </c:pt>
                <c:pt idx="179">
                  <c:v>0.86664390988598949</c:v>
                </c:pt>
                <c:pt idx="180">
                  <c:v>0.95657334937830718</c:v>
                </c:pt>
                <c:pt idx="181">
                  <c:v>1.0608870176991616</c:v>
                </c:pt>
                <c:pt idx="182">
                  <c:v>1.182780972650167</c:v>
                </c:pt>
                <c:pt idx="183">
                  <c:v>1.3263805429184812</c:v>
                </c:pt>
                <c:pt idx="184">
                  <c:v>1.4970806133963428</c:v>
                </c:pt>
                <c:pt idx="185">
                  <c:v>1.7020387344137662</c:v>
                </c:pt>
                <c:pt idx="186">
                  <c:v>1.9509035849944696</c:v>
                </c:pt>
                <c:pt idx="187">
                  <c:v>2.2569140646430648</c:v>
                </c:pt>
                <c:pt idx="188">
                  <c:v>2.6385963472588667</c:v>
                </c:pt>
                <c:pt idx="189">
                  <c:v>3.1224512391064794</c:v>
                </c:pt>
                <c:pt idx="190">
                  <c:v>3.7473280620942115</c:v>
                </c:pt>
                <c:pt idx="191">
                  <c:v>4.5717555642344152</c:v>
                </c:pt>
                <c:pt idx="192">
                  <c:v>5.6866084411923845</c:v>
                </c:pt>
                <c:pt idx="193">
                  <c:v>7.2376397949148767</c:v>
                </c:pt>
                <c:pt idx="194">
                  <c:v>9.4664484171120407</c:v>
                </c:pt>
                <c:pt idx="195">
                  <c:v>12.784819867397056</c:v>
                </c:pt>
                <c:pt idx="196">
                  <c:v>17.899346743518425</c:v>
                </c:pt>
                <c:pt idx="197">
                  <c:v>25.944803372890739</c:v>
                </c:pt>
                <c:pt idx="198">
                  <c:v>38.167597859033059</c:v>
                </c:pt>
                <c:pt idx="199">
                  <c:v>53.206867343384118</c:v>
                </c:pt>
                <c:pt idx="200">
                  <c:v>61.417173264877988</c:v>
                </c:pt>
                <c:pt idx="201">
                  <c:v>53.710669810399878</c:v>
                </c:pt>
                <c:pt idx="202">
                  <c:v>38.822403776517326</c:v>
                </c:pt>
                <c:pt idx="203">
                  <c:v>26.555360599815877</c:v>
                </c:pt>
                <c:pt idx="204">
                  <c:v>18.426544488316036</c:v>
                </c:pt>
                <c:pt idx="205">
                  <c:v>13.236299231931564</c:v>
                </c:pt>
                <c:pt idx="206">
                  <c:v>9.8568579945169965</c:v>
                </c:pt>
                <c:pt idx="207">
                  <c:v>7.5797410958482967</c:v>
                </c:pt>
                <c:pt idx="208">
                  <c:v>5.9902207896235797</c:v>
                </c:pt>
                <c:pt idx="209">
                  <c:v>4.8442567376577266</c:v>
                </c:pt>
                <c:pt idx="210">
                  <c:v>3.9942866359916716</c:v>
                </c:pt>
                <c:pt idx="211">
                  <c:v>3.3481272383384226</c:v>
                </c:pt>
                <c:pt idx="212">
                  <c:v>2.8463007102911302</c:v>
                </c:pt>
                <c:pt idx="213">
                  <c:v>2.4492609395239535</c:v>
                </c:pt>
                <c:pt idx="214">
                  <c:v>2.1299877286294819</c:v>
                </c:pt>
                <c:pt idx="215">
                  <c:v>1.8695616272700937</c:v>
                </c:pt>
                <c:pt idx="216">
                  <c:v>1.6544414100553706</c:v>
                </c:pt>
                <c:pt idx="217">
                  <c:v>1.4747426685965612</c:v>
                </c:pt>
                <c:pt idx="218">
                  <c:v>1.3231216237283066</c:v>
                </c:pt>
                <c:pt idx="219">
                  <c:v>1.1940344848158733</c:v>
                </c:pt>
                <c:pt idx="220">
                  <c:v>1.0832355387889292</c:v>
                </c:pt>
                <c:pt idx="221">
                  <c:v>0.98743041243198026</c:v>
                </c:pt>
                <c:pt idx="222">
                  <c:v>0.90403228286347315</c:v>
                </c:pt>
                <c:pt idx="223">
                  <c:v>0.83098768592365124</c:v>
                </c:pt>
                <c:pt idx="224">
                  <c:v>0.76665019836903114</c:v>
                </c:pt>
                <c:pt idx="225">
                  <c:v>0.70968758077471894</c:v>
                </c:pt>
                <c:pt idx="226">
                  <c:v>0.65901265475798942</c:v>
                </c:pt>
                <c:pt idx="227">
                  <c:v>0.61373124671923573</c:v>
                </c:pt>
                <c:pt idx="228">
                  <c:v>0.57310255979315095</c:v>
                </c:pt>
                <c:pt idx="229">
                  <c:v>0.53650870334879364</c:v>
                </c:pt>
                <c:pt idx="230">
                  <c:v>0.50343104439559661</c:v>
                </c:pt>
                <c:pt idx="231">
                  <c:v>0.47343169315798911</c:v>
                </c:pt>
                <c:pt idx="232">
                  <c:v>0.44613888972262317</c:v>
                </c:pt>
                <c:pt idx="233">
                  <c:v>0.42123538147067163</c:v>
                </c:pt>
                <c:pt idx="234">
                  <c:v>0.39844911275950773</c:v>
                </c:pt>
                <c:pt idx="235">
                  <c:v>0.37754571643596818</c:v>
                </c:pt>
                <c:pt idx="236">
                  <c:v>0.3583224199182144</c:v>
                </c:pt>
                <c:pt idx="237">
                  <c:v>0.34060306963575826</c:v>
                </c:pt>
                <c:pt idx="238">
                  <c:v>0.32423404552372787</c:v>
                </c:pt>
                <c:pt idx="239">
                  <c:v>0.30908088833011543</c:v>
                </c:pt>
                <c:pt idx="240">
                  <c:v>0.2950255011917472</c:v>
                </c:pt>
                <c:pt idx="241">
                  <c:v>0.28196381647785534</c:v>
                </c:pt>
                <c:pt idx="242">
                  <c:v>0.26980384161340693</c:v>
                </c:pt>
                <c:pt idx="243">
                  <c:v>0.25846401517330075</c:v>
                </c:pt>
                <c:pt idx="244">
                  <c:v>0.24787181823030835</c:v>
                </c:pt>
                <c:pt idx="245">
                  <c:v>0.2379625966682723</c:v>
                </c:pt>
                <c:pt idx="246">
                  <c:v>0.22867855862740316</c:v>
                </c:pt>
                <c:pt idx="247">
                  <c:v>0.21996791794890755</c:v>
                </c:pt>
                <c:pt idx="248">
                  <c:v>0.21178415982383531</c:v>
                </c:pt>
                <c:pt idx="249">
                  <c:v>0.20408540912449524</c:v>
                </c:pt>
                <c:pt idx="250">
                  <c:v>0.1968338853347161</c:v>
                </c:pt>
                <c:pt idx="251">
                  <c:v>0.1899954307737533</c:v>
                </c:pt>
                <c:pt idx="252">
                  <c:v>0.18353910106416224</c:v>
                </c:pt>
                <c:pt idx="253">
                  <c:v>0.1774368086327113</c:v>
                </c:pt>
                <c:pt idx="254">
                  <c:v>0.17166301153851338</c:v>
                </c:pt>
                <c:pt idx="255">
                  <c:v>0.16619444115937759</c:v>
                </c:pt>
                <c:pt idx="256">
                  <c:v>0.16100986328758965</c:v>
                </c:pt>
                <c:pt idx="257">
                  <c:v>0.15608986803090827</c:v>
                </c:pt>
                <c:pt idx="258">
                  <c:v>0.15141668461619334</c:v>
                </c:pt>
                <c:pt idx="259">
                  <c:v>0.14697401777792768</c:v>
                </c:pt>
                <c:pt idx="260">
                  <c:v>0.14274690290297248</c:v>
                </c:pt>
                <c:pt idx="261">
                  <c:v>0.13872157751318315</c:v>
                </c:pt>
                <c:pt idx="262">
                  <c:v>0.13488536701273235</c:v>
                </c:pt>
                <c:pt idx="263">
                  <c:v>0.13122658291832243</c:v>
                </c:pt>
                <c:pt idx="264">
                  <c:v>0.12773443203701773</c:v>
                </c:pt>
                <c:pt idx="265">
                  <c:v>0.12439893526565117</c:v>
                </c:pt>
                <c:pt idx="266">
                  <c:v>0.12121085486377799</c:v>
                </c:pt>
                <c:pt idx="267">
                  <c:v>0.11816162920400669</c:v>
                </c:pt>
                <c:pt idx="268">
                  <c:v>0.11524331413340025</c:v>
                </c:pt>
                <c:pt idx="269">
                  <c:v>0.11244853019096114</c:v>
                </c:pt>
                <c:pt idx="270">
                  <c:v>0.10977041502186684</c:v>
                </c:pt>
                <c:pt idx="271">
                  <c:v>0.107202580411494</c:v>
                </c:pt>
                <c:pt idx="272">
                  <c:v>0.10473907343336555</c:v>
                </c:pt>
                <c:pt idx="273">
                  <c:v>0.10237434126664639</c:v>
                </c:pt>
                <c:pt idx="274">
                  <c:v>0.10010319929211026</c:v>
                </c:pt>
                <c:pt idx="275">
                  <c:v>9.792080212178679E-2</c:v>
                </c:pt>
                <c:pt idx="276">
                  <c:v>9.5822617257777576E-2</c:v>
                </c:pt>
                <c:pt idx="277">
                  <c:v>9.3804401110844426E-2</c:v>
                </c:pt>
                <c:pt idx="278">
                  <c:v>9.1862177140048601E-2</c:v>
                </c:pt>
                <c:pt idx="279">
                  <c:v>8.9992215901557898E-2</c:v>
                </c:pt>
                <c:pt idx="280">
                  <c:v>8.8191016818269186E-2</c:v>
                </c:pt>
                <c:pt idx="281">
                  <c:v>8.6455291502552115E-2</c:v>
                </c:pt>
                <c:pt idx="282">
                  <c:v>8.478194848259335E-2</c:v>
                </c:pt>
                <c:pt idx="283">
                  <c:v>8.3168079198828238E-2</c:v>
                </c:pt>
                <c:pt idx="284">
                  <c:v>8.1610945151076239E-2</c:v>
                </c:pt>
                <c:pt idx="285">
                  <c:v>8.0107966089478705E-2</c:v>
                </c:pt>
                <c:pt idx="286">
                  <c:v>7.865670915338964E-2</c:v>
                </c:pt>
                <c:pt idx="287">
                  <c:v>7.7254878872165283E-2</c:v>
                </c:pt>
                <c:pt idx="288">
                  <c:v>7.5900307950493004E-2</c:v>
                </c:pt>
                <c:pt idx="289">
                  <c:v>7.4590948768629442E-2</c:v>
                </c:pt>
                <c:pt idx="290">
                  <c:v>7.3324865534799541E-2</c:v>
                </c:pt>
                <c:pt idx="291">
                  <c:v>7.2100227033139591E-2</c:v>
                </c:pt>
                <c:pt idx="292">
                  <c:v>7.091529991604259E-2</c:v>
                </c:pt>
                <c:pt idx="293">
                  <c:v>6.9768442494655386E-2</c:v>
                </c:pt>
                <c:pt idx="294">
                  <c:v>6.86580989856551E-2</c:v>
                </c:pt>
                <c:pt idx="295">
                  <c:v>6.7582794176352851E-2</c:v>
                </c:pt>
                <c:pt idx="296">
                  <c:v>6.654112847369141E-2</c:v>
                </c:pt>
                <c:pt idx="297">
                  <c:v>6.5531773305861851E-2</c:v>
                </c:pt>
                <c:pt idx="298">
                  <c:v>6.4553466848103772E-2</c:v>
                </c:pt>
                <c:pt idx="299">
                  <c:v>6.3605010046811059E-2</c:v>
                </c:pt>
                <c:pt idx="300">
                  <c:v>6.2685262918366874E-2</c:v>
                </c:pt>
                <c:pt idx="301">
                  <c:v>6.1793141101210612E-2</c:v>
                </c:pt>
                <c:pt idx="302">
                  <c:v>6.0927612641514986E-2</c:v>
                </c:pt>
                <c:pt idx="303">
                  <c:v>6.008769499454699E-2</c:v>
                </c:pt>
                <c:pt idx="304">
                  <c:v>5.9272452225321542E-2</c:v>
                </c:pt>
                <c:pt idx="305">
                  <c:v>5.8480992393546642E-2</c:v>
                </c:pt>
                <c:pt idx="306">
                  <c:v>5.7712465109117247E-2</c:v>
                </c:pt>
                <c:pt idx="307">
                  <c:v>5.6966059245561439E-2</c:v>
                </c:pt>
                <c:pt idx="308">
                  <c:v>5.6241000799878246E-2</c:v>
                </c:pt>
                <c:pt idx="309">
                  <c:v>5.5536550888152791E-2</c:v>
                </c:pt>
                <c:pt idx="310">
                  <c:v>5.4852003867193015E-2</c:v>
                </c:pt>
                <c:pt idx="311">
                  <c:v>5.4186685573215099E-2</c:v>
                </c:pt>
                <c:pt idx="312">
                  <c:v>5.3539951669318249E-2</c:v>
                </c:pt>
                <c:pt idx="313">
                  <c:v>5.2911186094140659E-2</c:v>
                </c:pt>
                <c:pt idx="314">
                  <c:v>5.2299799604682597E-2</c:v>
                </c:pt>
                <c:pt idx="315">
                  <c:v>5.1705228406826453E-2</c:v>
                </c:pt>
                <c:pt idx="316">
                  <c:v>5.1126932867579709E-2</c:v>
                </c:pt>
                <c:pt idx="317">
                  <c:v>5.0564396303522503E-2</c:v>
                </c:pt>
                <c:pt idx="318">
                  <c:v>5.0017123840357641E-2</c:v>
                </c:pt>
                <c:pt idx="319">
                  <c:v>4.9484641338842859E-2</c:v>
                </c:pt>
                <c:pt idx="320">
                  <c:v>4.8966494382736162E-2</c:v>
                </c:pt>
                <c:pt idx="321">
                  <c:v>4.8462247324706165E-2</c:v>
                </c:pt>
                <c:pt idx="322">
                  <c:v>4.797148238645596E-2</c:v>
                </c:pt>
                <c:pt idx="323">
                  <c:v>4.7493798809579782E-2</c:v>
                </c:pt>
                <c:pt idx="324">
                  <c:v>4.7028812053923147E-2</c:v>
                </c:pt>
                <c:pt idx="325">
                  <c:v>4.6576153040446343E-2</c:v>
                </c:pt>
                <c:pt idx="326">
                  <c:v>4.6135467435804475E-2</c:v>
                </c:pt>
                <c:pt idx="327">
                  <c:v>4.5706414976051976E-2</c:v>
                </c:pt>
                <c:pt idx="328">
                  <c:v>4.5288668827060945E-2</c:v>
                </c:pt>
                <c:pt idx="329">
                  <c:v>4.4881914979408598E-2</c:v>
                </c:pt>
                <c:pt idx="330">
                  <c:v>4.4485851675643749E-2</c:v>
                </c:pt>
                <c:pt idx="331">
                  <c:v>4.4100188867984377E-2</c:v>
                </c:pt>
                <c:pt idx="332">
                  <c:v>4.37246477046297E-2</c:v>
                </c:pt>
                <c:pt idx="333">
                  <c:v>4.3358960042992847E-2</c:v>
                </c:pt>
                <c:pt idx="334">
                  <c:v>4.3002867988272048E-2</c:v>
                </c:pt>
                <c:pt idx="335">
                  <c:v>4.2656123455884043E-2</c:v>
                </c:pt>
                <c:pt idx="336">
                  <c:v>4.2318487756379461E-2</c:v>
                </c:pt>
                <c:pt idx="337">
                  <c:v>4.1989731201550307E-2</c:v>
                </c:pt>
                <c:pt idx="338">
                  <c:v>4.1669632730523404E-2</c:v>
                </c:pt>
                <c:pt idx="339">
                  <c:v>4.1357979554710676E-2</c:v>
                </c:pt>
                <c:pt idx="340">
                  <c:v>4.1054566820560023E-2</c:v>
                </c:pt>
                <c:pt idx="341">
                  <c:v>4.075919728911695E-2</c:v>
                </c:pt>
                <c:pt idx="342">
                  <c:v>4.0471681031469885E-2</c:v>
                </c:pt>
                <c:pt idx="343">
                  <c:v>4.019183513920984E-2</c:v>
                </c:pt>
                <c:pt idx="344">
                  <c:v>3.9919483449089653E-2</c:v>
                </c:pt>
                <c:pt idx="345">
                  <c:v>3.9654456281118203E-2</c:v>
                </c:pt>
                <c:pt idx="346">
                  <c:v>3.9396590189371604E-2</c:v>
                </c:pt>
                <c:pt idx="347">
                  <c:v>3.9145727724848027E-2</c:v>
                </c:pt>
                <c:pt idx="348">
                  <c:v>3.8901717209733164E-2</c:v>
                </c:pt>
                <c:pt idx="349">
                  <c:v>3.8664412522481574E-2</c:v>
                </c:pt>
                <c:pt idx="350">
                  <c:v>3.8433672893155052E-2</c:v>
                </c:pt>
                <c:pt idx="351">
                  <c:v>3.8209362708492664E-2</c:v>
                </c:pt>
                <c:pt idx="352">
                  <c:v>3.7991351326217768E-2</c:v>
                </c:pt>
                <c:pt idx="353">
                  <c:v>3.7779512898117117E-2</c:v>
                </c:pt>
                <c:pt idx="354">
                  <c:v>3.7573726201454348E-2</c:v>
                </c:pt>
                <c:pt idx="355">
                  <c:v>3.7373874478305417E-2</c:v>
                </c:pt>
                <c:pt idx="356">
                  <c:v>3.7179845282428139E-2</c:v>
                </c:pt>
                <c:pt idx="357">
                  <c:v>3.69915303333E-2</c:v>
                </c:pt>
                <c:pt idx="358">
                  <c:v>3.6808825376979798E-2</c:v>
                </c:pt>
                <c:pt idx="359">
                  <c:v>3.6631630053468513E-2</c:v>
                </c:pt>
                <c:pt idx="360">
                  <c:v>3.6459847770263183E-2</c:v>
                </c:pt>
                <c:pt idx="361">
                  <c:v>3.6293385581815385E-2</c:v>
                </c:pt>
                <c:pt idx="362">
                  <c:v>3.6132154074621968E-2</c:v>
                </c:pt>
                <c:pt idx="363">
                  <c:v>3.5976067257691702E-2</c:v>
                </c:pt>
                <c:pt idx="364">
                  <c:v>3.582504245814553E-2</c:v>
                </c:pt>
                <c:pt idx="365">
                  <c:v>3.5679000221722025E-2</c:v>
                </c:pt>
                <c:pt idx="366">
                  <c:v>3.5537864217972899E-2</c:v>
                </c:pt>
                <c:pt idx="367">
                  <c:v>3.5401561149944825E-2</c:v>
                </c:pt>
                <c:pt idx="368">
                  <c:v>3.5270020668156342E-2</c:v>
                </c:pt>
                <c:pt idx="369">
                  <c:v>3.5143175288688419E-2</c:v>
                </c:pt>
                <c:pt idx="370">
                  <c:v>3.502096031521839E-2</c:v>
                </c:pt>
                <c:pt idx="371">
                  <c:v>3.4903313764836054E-2</c:v>
                </c:pt>
                <c:pt idx="372">
                  <c:v>3.4790176297490247E-2</c:v>
                </c:pt>
                <c:pt idx="373">
                  <c:v>3.4681491148922688E-2</c:v>
                </c:pt>
                <c:pt idx="374">
                  <c:v>3.4577204066954206E-2</c:v>
                </c:pt>
                <c:pt idx="375">
                  <c:v>3.4477263250996169E-2</c:v>
                </c:pt>
                <c:pt idx="376">
                  <c:v>3.4381619294667598E-2</c:v>
                </c:pt>
                <c:pt idx="377">
                  <c:v>3.4290225131404936E-2</c:v>
                </c:pt>
                <c:pt idx="378">
                  <c:v>3.4203035982958672E-2</c:v>
                </c:pt>
                <c:pt idx="379">
                  <c:v>3.4120009310677248E-2</c:v>
                </c:pt>
                <c:pt idx="380">
                  <c:v>3.4041104769484284E-2</c:v>
                </c:pt>
                <c:pt idx="381">
                  <c:v>3.3966284164461638E-2</c:v>
                </c:pt>
                <c:pt idx="382">
                  <c:v>3.3895511409955767E-2</c:v>
                </c:pt>
                <c:pt idx="383">
                  <c:v>3.3828752491130404E-2</c:v>
                </c:pt>
                <c:pt idx="384">
                  <c:v>3.3765975427893544E-2</c:v>
                </c:pt>
                <c:pt idx="385">
                  <c:v>3.3707150241131467E-2</c:v>
                </c:pt>
                <c:pt idx="386">
                  <c:v>3.3652248921187351E-2</c:v>
                </c:pt>
                <c:pt idx="387">
                  <c:v>3.3601245398526394E-2</c:v>
                </c:pt>
                <c:pt idx="388">
                  <c:v>3.3554115516533436E-2</c:v>
                </c:pt>
                <c:pt idx="389">
                  <c:v>3.3510837006393859E-2</c:v>
                </c:pt>
                <c:pt idx="390">
                  <c:v>3.3471389464011563E-2</c:v>
                </c:pt>
                <c:pt idx="391">
                  <c:v>3.3435754328922658E-2</c:v>
                </c:pt>
                <c:pt idx="392">
                  <c:v>3.3403914865166744E-2</c:v>
                </c:pt>
                <c:pt idx="393">
                  <c:v>3.3375856144081201E-2</c:v>
                </c:pt>
                <c:pt idx="394">
                  <c:v>3.3351565028987874E-2</c:v>
                </c:pt>
                <c:pt idx="395">
                  <c:v>3.3331030161744768E-2</c:v>
                </c:pt>
                <c:pt idx="396">
                  <c:v>3.3314241951138662E-2</c:v>
                </c:pt>
                <c:pt idx="397">
                  <c:v>3.3301192563098082E-2</c:v>
                </c:pt>
                <c:pt idx="398">
                  <c:v>3.3291875912709337E-2</c:v>
                </c:pt>
                <c:pt idx="399">
                  <c:v>3.328628765802126E-2</c:v>
                </c:pt>
                <c:pt idx="400">
                  <c:v>3.3284425195627902E-2</c:v>
                </c:pt>
                <c:pt idx="401">
                  <c:v>3.328628765802126E-2</c:v>
                </c:pt>
                <c:pt idx="402">
                  <c:v>3.3291875912709337E-2</c:v>
                </c:pt>
                <c:pt idx="403">
                  <c:v>3.3301192563098082E-2</c:v>
                </c:pt>
                <c:pt idx="404">
                  <c:v>3.3314241951138662E-2</c:v>
                </c:pt>
                <c:pt idx="405">
                  <c:v>3.3331030161744768E-2</c:v>
                </c:pt>
                <c:pt idx="406">
                  <c:v>3.3351565028987874E-2</c:v>
                </c:pt>
                <c:pt idx="407">
                  <c:v>3.3375856144081201E-2</c:v>
                </c:pt>
                <c:pt idx="408">
                  <c:v>3.3403914865166744E-2</c:v>
                </c:pt>
                <c:pt idx="409">
                  <c:v>3.3435754328922658E-2</c:v>
                </c:pt>
                <c:pt idx="410">
                  <c:v>3.3471389464011563E-2</c:v>
                </c:pt>
                <c:pt idx="411">
                  <c:v>3.3510837006393859E-2</c:v>
                </c:pt>
                <c:pt idx="412">
                  <c:v>3.3554115516533436E-2</c:v>
                </c:pt>
                <c:pt idx="413">
                  <c:v>3.3601245398526394E-2</c:v>
                </c:pt>
                <c:pt idx="414">
                  <c:v>3.3652248921187351E-2</c:v>
                </c:pt>
                <c:pt idx="415">
                  <c:v>3.3707150241131467E-2</c:v>
                </c:pt>
                <c:pt idx="416">
                  <c:v>3.3765975427893544E-2</c:v>
                </c:pt>
                <c:pt idx="417">
                  <c:v>3.3828752491130404E-2</c:v>
                </c:pt>
                <c:pt idx="418">
                  <c:v>3.3895511409955767E-2</c:v>
                </c:pt>
                <c:pt idx="419">
                  <c:v>3.3966284164461638E-2</c:v>
                </c:pt>
                <c:pt idx="420">
                  <c:v>3.4041104769484284E-2</c:v>
                </c:pt>
                <c:pt idx="421">
                  <c:v>3.4120009310677248E-2</c:v>
                </c:pt>
                <c:pt idx="422">
                  <c:v>3.4203035982958672E-2</c:v>
                </c:pt>
                <c:pt idx="423">
                  <c:v>3.4290225131404936E-2</c:v>
                </c:pt>
                <c:pt idx="424">
                  <c:v>3.4381619294667598E-2</c:v>
                </c:pt>
                <c:pt idx="425">
                  <c:v>3.4477263250996169E-2</c:v>
                </c:pt>
                <c:pt idx="426">
                  <c:v>3.4577204066954206E-2</c:v>
                </c:pt>
                <c:pt idx="427">
                  <c:v>3.4681491148922688E-2</c:v>
                </c:pt>
                <c:pt idx="428">
                  <c:v>3.4790176297490247E-2</c:v>
                </c:pt>
                <c:pt idx="429">
                  <c:v>3.4903313764836054E-2</c:v>
                </c:pt>
                <c:pt idx="430">
                  <c:v>3.502096031521839E-2</c:v>
                </c:pt>
                <c:pt idx="431">
                  <c:v>3.5143175288688419E-2</c:v>
                </c:pt>
                <c:pt idx="432">
                  <c:v>3.5270020668156342E-2</c:v>
                </c:pt>
                <c:pt idx="433">
                  <c:v>3.5401561149944825E-2</c:v>
                </c:pt>
                <c:pt idx="434">
                  <c:v>3.5537864217972899E-2</c:v>
                </c:pt>
                <c:pt idx="435">
                  <c:v>3.5679000221722025E-2</c:v>
                </c:pt>
                <c:pt idx="436">
                  <c:v>3.582504245814553E-2</c:v>
                </c:pt>
                <c:pt idx="437">
                  <c:v>3.5976067257691702E-2</c:v>
                </c:pt>
                <c:pt idx="438">
                  <c:v>3.6132154074621968E-2</c:v>
                </c:pt>
                <c:pt idx="439">
                  <c:v>3.6293385581815385E-2</c:v>
                </c:pt>
                <c:pt idx="440">
                  <c:v>3.6459847770263183E-2</c:v>
                </c:pt>
                <c:pt idx="441">
                  <c:v>3.6631630053468513E-2</c:v>
                </c:pt>
                <c:pt idx="442">
                  <c:v>3.6808825376979798E-2</c:v>
                </c:pt>
                <c:pt idx="443">
                  <c:v>3.69915303333E-2</c:v>
                </c:pt>
                <c:pt idx="444">
                  <c:v>3.7179845282428139E-2</c:v>
                </c:pt>
                <c:pt idx="445">
                  <c:v>3.7373874478305417E-2</c:v>
                </c:pt>
                <c:pt idx="446">
                  <c:v>3.7573726201454348E-2</c:v>
                </c:pt>
                <c:pt idx="447">
                  <c:v>3.7779512898117117E-2</c:v>
                </c:pt>
                <c:pt idx="448">
                  <c:v>3.7991351326217768E-2</c:v>
                </c:pt>
                <c:pt idx="449">
                  <c:v>3.8209362708492664E-2</c:v>
                </c:pt>
                <c:pt idx="450">
                  <c:v>3.8433672893155052E-2</c:v>
                </c:pt>
                <c:pt idx="451">
                  <c:v>3.8664412522481574E-2</c:v>
                </c:pt>
                <c:pt idx="452">
                  <c:v>3.8901717209733164E-2</c:v>
                </c:pt>
                <c:pt idx="453">
                  <c:v>3.9145727724848027E-2</c:v>
                </c:pt>
                <c:pt idx="454">
                  <c:v>3.9396590189371604E-2</c:v>
                </c:pt>
                <c:pt idx="455">
                  <c:v>3.9654456281118203E-2</c:v>
                </c:pt>
                <c:pt idx="456">
                  <c:v>3.9919483449089653E-2</c:v>
                </c:pt>
                <c:pt idx="457">
                  <c:v>4.019183513920984E-2</c:v>
                </c:pt>
                <c:pt idx="458">
                  <c:v>4.0471681031469885E-2</c:v>
                </c:pt>
                <c:pt idx="459">
                  <c:v>4.075919728911695E-2</c:v>
                </c:pt>
                <c:pt idx="460">
                  <c:v>4.1054566820560023E-2</c:v>
                </c:pt>
                <c:pt idx="461">
                  <c:v>4.1357979554710676E-2</c:v>
                </c:pt>
                <c:pt idx="462">
                  <c:v>4.1669632730523404E-2</c:v>
                </c:pt>
                <c:pt idx="463">
                  <c:v>4.1989731201550307E-2</c:v>
                </c:pt>
                <c:pt idx="464">
                  <c:v>4.2318487756379461E-2</c:v>
                </c:pt>
                <c:pt idx="465">
                  <c:v>4.2656123455884043E-2</c:v>
                </c:pt>
                <c:pt idx="466">
                  <c:v>4.3002867988272048E-2</c:v>
                </c:pt>
                <c:pt idx="467">
                  <c:v>4.3358960042992847E-2</c:v>
                </c:pt>
                <c:pt idx="468">
                  <c:v>4.37246477046297E-2</c:v>
                </c:pt>
                <c:pt idx="469">
                  <c:v>4.4100188867984377E-2</c:v>
                </c:pt>
                <c:pt idx="470">
                  <c:v>4.4485851675643749E-2</c:v>
                </c:pt>
                <c:pt idx="471">
                  <c:v>4.4881914979408598E-2</c:v>
                </c:pt>
                <c:pt idx="472">
                  <c:v>4.5288668827060945E-2</c:v>
                </c:pt>
                <c:pt idx="473">
                  <c:v>4.5706414976051976E-2</c:v>
                </c:pt>
                <c:pt idx="474">
                  <c:v>4.6135467435804475E-2</c:v>
                </c:pt>
                <c:pt idx="475">
                  <c:v>4.6576153040446343E-2</c:v>
                </c:pt>
                <c:pt idx="476">
                  <c:v>4.7028812053923147E-2</c:v>
                </c:pt>
                <c:pt idx="477">
                  <c:v>4.7493798809579782E-2</c:v>
                </c:pt>
                <c:pt idx="478">
                  <c:v>4.797148238645596E-2</c:v>
                </c:pt>
                <c:pt idx="479">
                  <c:v>4.8462247324706165E-2</c:v>
                </c:pt>
                <c:pt idx="480">
                  <c:v>4.8966494382736162E-2</c:v>
                </c:pt>
                <c:pt idx="481">
                  <c:v>4.9484641338842859E-2</c:v>
                </c:pt>
                <c:pt idx="482">
                  <c:v>5.0017123840357641E-2</c:v>
                </c:pt>
                <c:pt idx="483">
                  <c:v>5.0564396303522503E-2</c:v>
                </c:pt>
                <c:pt idx="484">
                  <c:v>5.1126932867579709E-2</c:v>
                </c:pt>
                <c:pt idx="485">
                  <c:v>5.1705228406826453E-2</c:v>
                </c:pt>
                <c:pt idx="486">
                  <c:v>5.2299799604682597E-2</c:v>
                </c:pt>
                <c:pt idx="487">
                  <c:v>5.2911186094140659E-2</c:v>
                </c:pt>
                <c:pt idx="488">
                  <c:v>5.3539951669318249E-2</c:v>
                </c:pt>
                <c:pt idx="489">
                  <c:v>5.4186685573215099E-2</c:v>
                </c:pt>
                <c:pt idx="490">
                  <c:v>5.4852003867193015E-2</c:v>
                </c:pt>
                <c:pt idx="491">
                  <c:v>5.5536550888152791E-2</c:v>
                </c:pt>
                <c:pt idx="492">
                  <c:v>5.6241000799878246E-2</c:v>
                </c:pt>
                <c:pt idx="493">
                  <c:v>5.6966059245561439E-2</c:v>
                </c:pt>
                <c:pt idx="494">
                  <c:v>5.7712465109117247E-2</c:v>
                </c:pt>
                <c:pt idx="495">
                  <c:v>5.8480992393546642E-2</c:v>
                </c:pt>
                <c:pt idx="496">
                  <c:v>5.9272452225321542E-2</c:v>
                </c:pt>
                <c:pt idx="497">
                  <c:v>6.008769499454699E-2</c:v>
                </c:pt>
                <c:pt idx="498">
                  <c:v>6.0927612641514986E-2</c:v>
                </c:pt>
                <c:pt idx="499">
                  <c:v>6.1793141101210612E-2</c:v>
                </c:pt>
                <c:pt idx="500">
                  <c:v>6.2685262918366874E-2</c:v>
                </c:pt>
                <c:pt idx="501">
                  <c:v>6.3605010046811059E-2</c:v>
                </c:pt>
                <c:pt idx="502">
                  <c:v>6.4553466848103772E-2</c:v>
                </c:pt>
                <c:pt idx="503">
                  <c:v>6.5531773305861851E-2</c:v>
                </c:pt>
                <c:pt idx="504">
                  <c:v>6.654112847369141E-2</c:v>
                </c:pt>
                <c:pt idx="505">
                  <c:v>6.7582794176352851E-2</c:v>
                </c:pt>
                <c:pt idx="506">
                  <c:v>6.86580989856551E-2</c:v>
                </c:pt>
                <c:pt idx="507">
                  <c:v>6.9768442494655386E-2</c:v>
                </c:pt>
                <c:pt idx="508">
                  <c:v>7.091529991604259E-2</c:v>
                </c:pt>
                <c:pt idx="509">
                  <c:v>7.2100227033139591E-2</c:v>
                </c:pt>
                <c:pt idx="510">
                  <c:v>7.3324865534799541E-2</c:v>
                </c:pt>
                <c:pt idx="511">
                  <c:v>7.4590948768629442E-2</c:v>
                </c:pt>
                <c:pt idx="512">
                  <c:v>7.5900307950493004E-2</c:v>
                </c:pt>
                <c:pt idx="513">
                  <c:v>7.7254878872165283E-2</c:v>
                </c:pt>
                <c:pt idx="514">
                  <c:v>7.865670915338964E-2</c:v>
                </c:pt>
                <c:pt idx="515">
                  <c:v>8.0107966089478705E-2</c:v>
                </c:pt>
                <c:pt idx="516">
                  <c:v>8.1610945151076239E-2</c:v>
                </c:pt>
                <c:pt idx="517">
                  <c:v>8.3168079198828238E-2</c:v>
                </c:pt>
                <c:pt idx="518">
                  <c:v>8.478194848259335E-2</c:v>
                </c:pt>
                <c:pt idx="519">
                  <c:v>8.6455291502552115E-2</c:v>
                </c:pt>
                <c:pt idx="520">
                  <c:v>8.8191016818269186E-2</c:v>
                </c:pt>
                <c:pt idx="521">
                  <c:v>8.9992215901557898E-2</c:v>
                </c:pt>
                <c:pt idx="522">
                  <c:v>9.1862177140048601E-2</c:v>
                </c:pt>
                <c:pt idx="523">
                  <c:v>9.3804401110844426E-2</c:v>
                </c:pt>
                <c:pt idx="524">
                  <c:v>9.5822617257777576E-2</c:v>
                </c:pt>
                <c:pt idx="525">
                  <c:v>9.792080212178679E-2</c:v>
                </c:pt>
                <c:pt idx="526">
                  <c:v>0.10010319929211026</c:v>
                </c:pt>
                <c:pt idx="527">
                  <c:v>0.10237434126664639</c:v>
                </c:pt>
                <c:pt idx="528">
                  <c:v>0.10473907343336555</c:v>
                </c:pt>
                <c:pt idx="529">
                  <c:v>0.107202580411494</c:v>
                </c:pt>
                <c:pt idx="530">
                  <c:v>0.10977041502186684</c:v>
                </c:pt>
                <c:pt idx="531">
                  <c:v>0.11244853019096114</c:v>
                </c:pt>
                <c:pt idx="532">
                  <c:v>0.11524331413340025</c:v>
                </c:pt>
                <c:pt idx="533">
                  <c:v>0.11816162920400669</c:v>
                </c:pt>
                <c:pt idx="534">
                  <c:v>0.12121085486377799</c:v>
                </c:pt>
                <c:pt idx="535">
                  <c:v>0.12439893526565117</c:v>
                </c:pt>
                <c:pt idx="536">
                  <c:v>0.12773443203701773</c:v>
                </c:pt>
                <c:pt idx="537">
                  <c:v>0.13122658291832243</c:v>
                </c:pt>
                <c:pt idx="538">
                  <c:v>0.13488536701273235</c:v>
                </c:pt>
                <c:pt idx="539">
                  <c:v>0.13872157751318315</c:v>
                </c:pt>
                <c:pt idx="540">
                  <c:v>0.14274690290297248</c:v>
                </c:pt>
                <c:pt idx="541">
                  <c:v>0.14697401777792768</c:v>
                </c:pt>
                <c:pt idx="542">
                  <c:v>0.15141668461619334</c:v>
                </c:pt>
                <c:pt idx="543">
                  <c:v>0.15608986803090827</c:v>
                </c:pt>
                <c:pt idx="544">
                  <c:v>0.16100986328758965</c:v>
                </c:pt>
                <c:pt idx="545">
                  <c:v>0.16619444115937759</c:v>
                </c:pt>
                <c:pt idx="546">
                  <c:v>0.17166301153851338</c:v>
                </c:pt>
                <c:pt idx="547">
                  <c:v>0.1774368086327113</c:v>
                </c:pt>
                <c:pt idx="548">
                  <c:v>0.18353910106416224</c:v>
                </c:pt>
                <c:pt idx="549">
                  <c:v>0.1899954307737533</c:v>
                </c:pt>
                <c:pt idx="550">
                  <c:v>0.1968338853347161</c:v>
                </c:pt>
                <c:pt idx="551">
                  <c:v>0.20408540912449524</c:v>
                </c:pt>
                <c:pt idx="552">
                  <c:v>0.21178415982383531</c:v>
                </c:pt>
                <c:pt idx="553">
                  <c:v>0.21996791794890755</c:v>
                </c:pt>
                <c:pt idx="554">
                  <c:v>0.22867855862740316</c:v>
                </c:pt>
                <c:pt idx="555">
                  <c:v>0.2379625966682723</c:v>
                </c:pt>
                <c:pt idx="556">
                  <c:v>0.24787181823030835</c:v>
                </c:pt>
                <c:pt idx="557">
                  <c:v>0.25846401517330075</c:v>
                </c:pt>
                <c:pt idx="558">
                  <c:v>0.26980384161340693</c:v>
                </c:pt>
                <c:pt idx="559">
                  <c:v>0.28196381647785534</c:v>
                </c:pt>
                <c:pt idx="560">
                  <c:v>0.2950255011917472</c:v>
                </c:pt>
                <c:pt idx="561">
                  <c:v>0.30908088833011543</c:v>
                </c:pt>
                <c:pt idx="562">
                  <c:v>0.32423404552372787</c:v>
                </c:pt>
                <c:pt idx="563">
                  <c:v>0.34060306963575826</c:v>
                </c:pt>
                <c:pt idx="564">
                  <c:v>0.3583224199182144</c:v>
                </c:pt>
                <c:pt idx="565">
                  <c:v>0.37754571643596818</c:v>
                </c:pt>
                <c:pt idx="566">
                  <c:v>0.39844911275950773</c:v>
                </c:pt>
                <c:pt idx="567">
                  <c:v>0.42123538147067163</c:v>
                </c:pt>
                <c:pt idx="568">
                  <c:v>0.44613888972262317</c:v>
                </c:pt>
                <c:pt idx="569">
                  <c:v>0.47343169315798911</c:v>
                </c:pt>
                <c:pt idx="570">
                  <c:v>0.50343104439559661</c:v>
                </c:pt>
                <c:pt idx="571">
                  <c:v>0.53650870334879364</c:v>
                </c:pt>
                <c:pt idx="572">
                  <c:v>0.57310255979315095</c:v>
                </c:pt>
                <c:pt idx="573">
                  <c:v>0.61373124671923573</c:v>
                </c:pt>
                <c:pt idx="574">
                  <c:v>0.65901265475798942</c:v>
                </c:pt>
                <c:pt idx="575">
                  <c:v>0.70968758077471894</c:v>
                </c:pt>
                <c:pt idx="576">
                  <c:v>0.76665019836903114</c:v>
                </c:pt>
                <c:pt idx="577">
                  <c:v>0.83098768592365124</c:v>
                </c:pt>
                <c:pt idx="578">
                  <c:v>0.90403228286347315</c:v>
                </c:pt>
                <c:pt idx="579">
                  <c:v>0.98743041243198026</c:v>
                </c:pt>
                <c:pt idx="580">
                  <c:v>1.0832355387889292</c:v>
                </c:pt>
                <c:pt idx="581">
                  <c:v>1.1940344848158733</c:v>
                </c:pt>
                <c:pt idx="582">
                  <c:v>1.3231216237283066</c:v>
                </c:pt>
                <c:pt idx="583">
                  <c:v>1.4747426685965612</c:v>
                </c:pt>
                <c:pt idx="584">
                  <c:v>1.6544414100553706</c:v>
                </c:pt>
                <c:pt idx="585">
                  <c:v>1.8695616272700937</c:v>
                </c:pt>
                <c:pt idx="586">
                  <c:v>2.1299877286294819</c:v>
                </c:pt>
                <c:pt idx="587">
                  <c:v>2.4492609395239535</c:v>
                </c:pt>
                <c:pt idx="588">
                  <c:v>2.8463007102911302</c:v>
                </c:pt>
                <c:pt idx="589">
                  <c:v>3.3481272383384226</c:v>
                </c:pt>
                <c:pt idx="590">
                  <c:v>3.9942866359916716</c:v>
                </c:pt>
                <c:pt idx="591">
                  <c:v>4.8442567376577266</c:v>
                </c:pt>
                <c:pt idx="592">
                  <c:v>5.9902207896235797</c:v>
                </c:pt>
                <c:pt idx="593">
                  <c:v>7.5797410958482967</c:v>
                </c:pt>
                <c:pt idx="594">
                  <c:v>9.8568579945169965</c:v>
                </c:pt>
                <c:pt idx="595">
                  <c:v>13.236299231931564</c:v>
                </c:pt>
                <c:pt idx="596">
                  <c:v>18.426544488316036</c:v>
                </c:pt>
                <c:pt idx="597">
                  <c:v>26.555360599815877</c:v>
                </c:pt>
                <c:pt idx="598">
                  <c:v>38.822403776517326</c:v>
                </c:pt>
                <c:pt idx="599">
                  <c:v>53.710669810399878</c:v>
                </c:pt>
                <c:pt idx="600">
                  <c:v>61.417173264877988</c:v>
                </c:pt>
                <c:pt idx="601">
                  <c:v>53.206867343384118</c:v>
                </c:pt>
                <c:pt idx="602">
                  <c:v>38.167597859033059</c:v>
                </c:pt>
                <c:pt idx="603">
                  <c:v>25.944803372890739</c:v>
                </c:pt>
                <c:pt idx="604">
                  <c:v>17.899346743518425</c:v>
                </c:pt>
                <c:pt idx="605">
                  <c:v>12.784819867397056</c:v>
                </c:pt>
                <c:pt idx="606">
                  <c:v>9.4664484171120407</c:v>
                </c:pt>
                <c:pt idx="607">
                  <c:v>7.2376397949148767</c:v>
                </c:pt>
                <c:pt idx="608">
                  <c:v>5.6866084411923845</c:v>
                </c:pt>
                <c:pt idx="609">
                  <c:v>4.5717555642344152</c:v>
                </c:pt>
                <c:pt idx="610">
                  <c:v>3.7473280620942115</c:v>
                </c:pt>
                <c:pt idx="611">
                  <c:v>3.1224512391064794</c:v>
                </c:pt>
                <c:pt idx="612">
                  <c:v>2.6385963472588667</c:v>
                </c:pt>
                <c:pt idx="613">
                  <c:v>2.2569140646430648</c:v>
                </c:pt>
                <c:pt idx="614">
                  <c:v>1.9509035849944696</c:v>
                </c:pt>
                <c:pt idx="615">
                  <c:v>1.7020387344137662</c:v>
                </c:pt>
                <c:pt idx="616">
                  <c:v>1.4970806133963428</c:v>
                </c:pt>
                <c:pt idx="617">
                  <c:v>1.3263805429184812</c:v>
                </c:pt>
                <c:pt idx="618">
                  <c:v>1.182780972650167</c:v>
                </c:pt>
                <c:pt idx="619">
                  <c:v>1.0608870176991616</c:v>
                </c:pt>
                <c:pt idx="620">
                  <c:v>0.95657334937830718</c:v>
                </c:pt>
                <c:pt idx="621">
                  <c:v>0.86664390988598949</c:v>
                </c:pt>
                <c:pt idx="622">
                  <c:v>0.78859291683106214</c:v>
                </c:pt>
                <c:pt idx="623">
                  <c:v>0.72043427877263166</c:v>
                </c:pt>
                <c:pt idx="624">
                  <c:v>0.66057802374964114</c:v>
                </c:pt>
                <c:pt idx="625">
                  <c:v>0.60773955628881682</c:v>
                </c:pt>
                <c:pt idx="626">
                  <c:v>0.56087217884876162</c:v>
                </c:pt>
                <c:pt idx="627">
                  <c:v>0.51911632663767326</c:v>
                </c:pt>
                <c:pt idx="628">
                  <c:v>0.48176096244314032</c:v>
                </c:pt>
                <c:pt idx="629">
                  <c:v>0.44821392331653764</c:v>
                </c:pt>
                <c:pt idx="630">
                  <c:v>0.41797892994725194</c:v>
                </c:pt>
                <c:pt idx="631">
                  <c:v>0.39063760589593766</c:v>
                </c:pt>
                <c:pt idx="632">
                  <c:v>0.36583530005325787</c:v>
                </c:pt>
                <c:pt idx="633">
                  <c:v>0.34326982227555114</c:v>
                </c:pt>
                <c:pt idx="634">
                  <c:v>0.32268242927031898</c:v>
                </c:pt>
                <c:pt idx="635">
                  <c:v>0.30385056244628389</c:v>
                </c:pt>
                <c:pt idx="636">
                  <c:v>0.28658195996601549</c:v>
                </c:pt>
                <c:pt idx="637">
                  <c:v>0.27070985428330652</c:v>
                </c:pt>
                <c:pt idx="638">
                  <c:v>0.25608903280965795</c:v>
                </c:pt>
                <c:pt idx="639">
                  <c:v>0.2425925892207009</c:v>
                </c:pt>
                <c:pt idx="640">
                  <c:v>0.23010923067754704</c:v>
                </c:pt>
                <c:pt idx="641">
                  <c:v>0.21854103504896499</c:v>
                </c:pt>
                <c:pt idx="642">
                  <c:v>0.20780157435523028</c:v>
                </c:pt>
                <c:pt idx="643">
                  <c:v>0.19781433777399315</c:v>
                </c:pt>
                <c:pt idx="644">
                  <c:v>0.18851140087317175</c:v>
                </c:pt>
                <c:pt idx="645">
                  <c:v>0.1798322981696672</c:v>
                </c:pt>
                <c:pt idx="646">
                  <c:v>0.17172306432996703</c:v>
                </c:pt>
                <c:pt idx="647">
                  <c:v>0.16413541583595628</c:v>
                </c:pt>
                <c:pt idx="648">
                  <c:v>0.15702605011949078</c:v>
                </c:pt>
                <c:pt idx="649">
                  <c:v>0.15035604331385297</c:v>
                </c:pt>
                <c:pt idx="650">
                  <c:v>0.14409033110215597</c:v>
                </c:pt>
                <c:pt idx="651">
                  <c:v>0.13819725983377401</c:v>
                </c:pt>
                <c:pt idx="652">
                  <c:v>0.13264819726286642</c:v>
                </c:pt>
                <c:pt idx="653">
                  <c:v>0.12741719404145951</c:v>
                </c:pt>
                <c:pt idx="654">
                  <c:v>0.12248068855424891</c:v>
                </c:pt>
                <c:pt idx="655">
                  <c:v>0.11781724887687817</c:v>
                </c:pt>
                <c:pt idx="656">
                  <c:v>0.11340734662413605</c:v>
                </c:pt>
                <c:pt idx="657">
                  <c:v>0.10923315826913101</c:v>
                </c:pt>
                <c:pt idx="658">
                  <c:v>0.10527839019078457</c:v>
                </c:pt>
                <c:pt idx="659">
                  <c:v>0.10152812427030193</c:v>
                </c:pt>
                <c:pt idx="660">
                  <c:v>9.7968681328048507E-2</c:v>
                </c:pt>
                <c:pt idx="661">
                  <c:v>9.4587500086899048E-2</c:v>
                </c:pt>
                <c:pt idx="662">
                  <c:v>9.1373029679974904E-2</c:v>
                </c:pt>
                <c:pt idx="663">
                  <c:v>8.8314634000518866E-2</c:v>
                </c:pt>
                <c:pt idx="664">
                  <c:v>8.540250642833247E-2</c:v>
                </c:pt>
                <c:pt idx="665">
                  <c:v>8.2627593667896071E-2</c:v>
                </c:pt>
                <c:pt idx="666">
                  <c:v>7.9981527603939631E-2</c:v>
                </c:pt>
                <c:pt idx="667">
                  <c:v>7.7456564225704266E-2</c:v>
                </c:pt>
                <c:pt idx="668">
                  <c:v>7.5045528795452468E-2</c:v>
                </c:pt>
                <c:pt idx="669">
                  <c:v>7.2741766543273967E-2</c:v>
                </c:pt>
                <c:pt idx="670">
                  <c:v>7.0539098261681657E-2</c:v>
                </c:pt>
                <c:pt idx="671">
                  <c:v>6.8431780252179594E-2</c:v>
                </c:pt>
                <c:pt idx="672">
                  <c:v>6.6414468143861163E-2</c:v>
                </c:pt>
                <c:pt idx="673">
                  <c:v>6.4482184162758902E-2</c:v>
                </c:pt>
                <c:pt idx="674">
                  <c:v>6.2630287481478572E-2</c:v>
                </c:pt>
                <c:pt idx="675">
                  <c:v>6.0854447322749604E-2</c:v>
                </c:pt>
                <c:pt idx="676">
                  <c:v>5.9150618528870554E-2</c:v>
                </c:pt>
                <c:pt idx="677">
                  <c:v>5.7515019342439161E-2</c:v>
                </c:pt>
                <c:pt idx="678">
                  <c:v>5.5944111172920329E-2</c:v>
                </c:pt>
                <c:pt idx="679">
                  <c:v>5.4434580149105259E-2</c:v>
                </c:pt>
                <c:pt idx="680">
                  <c:v>5.2983320279856395E-2</c:v>
                </c:pt>
                <c:pt idx="681">
                  <c:v>5.158741806513388E-2</c:v>
                </c:pt>
                <c:pt idx="682">
                  <c:v>5.0244138416530158E-2</c:v>
                </c:pt>
                <c:pt idx="683">
                  <c:v>4.8950911761708495E-2</c:v>
                </c:pt>
                <c:pt idx="684">
                  <c:v>4.7705322220517508E-2</c:v>
                </c:pt>
                <c:pt idx="685">
                  <c:v>4.6505096752367962E-2</c:v>
                </c:pt>
                <c:pt idx="686">
                  <c:v>4.5348095184905547E-2</c:v>
                </c:pt>
                <c:pt idx="687">
                  <c:v>4.4232301043271062E-2</c:v>
                </c:pt>
                <c:pt idx="688">
                  <c:v>4.3155813107449648E-2</c:v>
                </c:pt>
                <c:pt idx="689">
                  <c:v>4.2116837632503852E-2</c:v>
                </c:pt>
                <c:pt idx="690">
                  <c:v>4.111368117297471E-2</c:v>
                </c:pt>
                <c:pt idx="691">
                  <c:v>4.0144743958514077E-2</c:v>
                </c:pt>
                <c:pt idx="692">
                  <c:v>3.9208513772966004E-2</c:v>
                </c:pt>
                <c:pt idx="693">
                  <c:v>3.8303560293719771E-2</c:v>
                </c:pt>
                <c:pt idx="694">
                  <c:v>3.7428529852271381E-2</c:v>
                </c:pt>
                <c:pt idx="695">
                  <c:v>3.6582140580618802E-2</c:v>
                </c:pt>
                <c:pt idx="696">
                  <c:v>3.5763177911416984E-2</c:v>
                </c:pt>
                <c:pt idx="697">
                  <c:v>3.4970490402784722E-2</c:v>
                </c:pt>
                <c:pt idx="698">
                  <c:v>3.4202985861318584E-2</c:v>
                </c:pt>
                <c:pt idx="699">
                  <c:v>3.3459627739264787E-2</c:v>
                </c:pt>
                <c:pt idx="700">
                  <c:v>3.273943178395694E-2</c:v>
                </c:pt>
                <c:pt idx="701">
                  <c:v>3.204146291957239E-2</c:v>
                </c:pt>
                <c:pt idx="702">
                  <c:v>3.1364832343014445E-2</c:v>
                </c:pt>
                <c:pt idx="703">
                  <c:v>3.0708694817312511E-2</c:v>
                </c:pt>
                <c:pt idx="704">
                  <c:v>3.0072246147365991E-2</c:v>
                </c:pt>
                <c:pt idx="705">
                  <c:v>2.9454720824154523E-2</c:v>
                </c:pt>
                <c:pt idx="706">
                  <c:v>2.8855389824712259E-2</c:v>
                </c:pt>
                <c:pt idx="707">
                  <c:v>2.8273558556230323E-2</c:v>
                </c:pt>
                <c:pt idx="708">
                  <c:v>2.7708564933619156E-2</c:v>
                </c:pt>
                <c:pt idx="709">
                  <c:v>2.7159777580739966E-2</c:v>
                </c:pt>
                <c:pt idx="710">
                  <c:v>2.6626594146316233E-2</c:v>
                </c:pt>
                <c:pt idx="711">
                  <c:v>2.6108439726261794E-2</c:v>
                </c:pt>
                <c:pt idx="712">
                  <c:v>2.5604765384825756E-2</c:v>
                </c:pt>
                <c:pt idx="713">
                  <c:v>2.5115046767558751E-2</c:v>
                </c:pt>
                <c:pt idx="714">
                  <c:v>2.4638782799656152E-2</c:v>
                </c:pt>
                <c:pt idx="715">
                  <c:v>2.4175494463737745E-2</c:v>
                </c:pt>
                <c:pt idx="716">
                  <c:v>2.3724723651583835E-2</c:v>
                </c:pt>
                <c:pt idx="717">
                  <c:v>2.3286032084768118E-2</c:v>
                </c:pt>
                <c:pt idx="718">
                  <c:v>2.2859000299513977E-2</c:v>
                </c:pt>
                <c:pt idx="719">
                  <c:v>2.2443226691453492E-2</c:v>
                </c:pt>
                <c:pt idx="720">
                  <c:v>2.2038326616292229E-2</c:v>
                </c:pt>
                <c:pt idx="721">
                  <c:v>2.1643931542680024E-2</c:v>
                </c:pt>
                <c:pt idx="722">
                  <c:v>2.1259688253861111E-2</c:v>
                </c:pt>
                <c:pt idx="723">
                  <c:v>2.0885258094926598E-2</c:v>
                </c:pt>
                <c:pt idx="724">
                  <c:v>2.0520316262723839E-2</c:v>
                </c:pt>
                <c:pt idx="725">
                  <c:v>2.0164551135688751E-2</c:v>
                </c:pt>
                <c:pt idx="726">
                  <c:v>1.9817663641061998E-2</c:v>
                </c:pt>
                <c:pt idx="727">
                  <c:v>1.9479366657130896E-2</c:v>
                </c:pt>
                <c:pt idx="728">
                  <c:v>1.91493844483035E-2</c:v>
                </c:pt>
                <c:pt idx="729">
                  <c:v>1.8827452130975426E-2</c:v>
                </c:pt>
                <c:pt idx="730">
                  <c:v>1.8513315168290436E-2</c:v>
                </c:pt>
                <c:pt idx="731">
                  <c:v>1.8206728892026635E-2</c:v>
                </c:pt>
                <c:pt idx="732">
                  <c:v>1.7907458049960887E-2</c:v>
                </c:pt>
                <c:pt idx="733">
                  <c:v>1.7615276377175176E-2</c:v>
                </c:pt>
                <c:pt idx="734">
                  <c:v>1.7329966189872065E-2</c:v>
                </c:pt>
                <c:pt idx="735">
                  <c:v>1.7051318000362442E-2</c:v>
                </c:pt>
                <c:pt idx="736">
                  <c:v>1.6779130151976199E-2</c:v>
                </c:pt>
                <c:pt idx="737">
                  <c:v>1.6513208472729846E-2</c:v>
                </c:pt>
                <c:pt idx="738">
                  <c:v>1.6253365946660478E-2</c:v>
                </c:pt>
                <c:pt idx="739">
                  <c:v>1.5999422401806063E-2</c:v>
                </c:pt>
                <c:pt idx="740">
                  <c:v>1.5751204213878271E-2</c:v>
                </c:pt>
                <c:pt idx="741">
                  <c:v>1.5508544024734776E-2</c:v>
                </c:pt>
                <c:pt idx="742">
                  <c:v>1.5271280474814091E-2</c:v>
                </c:pt>
                <c:pt idx="743">
                  <c:v>1.5039257948749571E-2</c:v>
                </c:pt>
                <c:pt idx="744">
                  <c:v>1.481232633342788E-2</c:v>
                </c:pt>
                <c:pt idx="745">
                  <c:v>1.4590340787802886E-2</c:v>
                </c:pt>
                <c:pt idx="746">
                  <c:v>1.4373161523818139E-2</c:v>
                </c:pt>
                <c:pt idx="747">
                  <c:v>1.4160653597831814E-2</c:v>
                </c:pt>
                <c:pt idx="748">
                  <c:v>1.3952686711973666E-2</c:v>
                </c:pt>
                <c:pt idx="749">
                  <c:v>1.3749135024898758E-2</c:v>
                </c:pt>
                <c:pt idx="750">
                  <c:v>1.3549876971435081E-2</c:v>
                </c:pt>
                <c:pt idx="751">
                  <c:v>1.3354795090651565E-2</c:v>
                </c:pt>
                <c:pt idx="752">
                  <c:v>1.3163775861901506E-2</c:v>
                </c:pt>
                <c:pt idx="753">
                  <c:v>1.2976709548422869E-2</c:v>
                </c:pt>
                <c:pt idx="754">
                  <c:v>1.2793490048100733E-2</c:v>
                </c:pt>
                <c:pt idx="755">
                  <c:v>1.2614014751020976E-2</c:v>
                </c:pt>
                <c:pt idx="756">
                  <c:v>1.2438184403464968E-2</c:v>
                </c:pt>
                <c:pt idx="757">
                  <c:v>1.2265902978015872E-2</c:v>
                </c:pt>
                <c:pt idx="758">
                  <c:v>1.2097077549465278E-2</c:v>
                </c:pt>
                <c:pt idx="759">
                  <c:v>1.1931618176227246E-2</c:v>
                </c:pt>
                <c:pt idx="760">
                  <c:v>1.1769437786982761E-2</c:v>
                </c:pt>
                <c:pt idx="761">
                  <c:v>1.1610452072293467E-2</c:v>
                </c:pt>
                <c:pt idx="762">
                  <c:v>1.1454579380938105E-2</c:v>
                </c:pt>
                <c:pt idx="763">
                  <c:v>1.1301740620738581E-2</c:v>
                </c:pt>
                <c:pt idx="764">
                  <c:v>1.1151859163655423E-2</c:v>
                </c:pt>
                <c:pt idx="765">
                  <c:v>1.1004860754944628E-2</c:v>
                </c:pt>
                <c:pt idx="766">
                  <c:v>1.0860673426179069E-2</c:v>
                </c:pt>
                <c:pt idx="767">
                  <c:v>1.0719227411948216E-2</c:v>
                </c:pt>
                <c:pt idx="768">
                  <c:v>1.0580455070060071E-2</c:v>
                </c:pt>
                <c:pt idx="769">
                  <c:v>1.0444290805078591E-2</c:v>
                </c:pt>
                <c:pt idx="770">
                  <c:v>1.031067099503875E-2</c:v>
                </c:pt>
                <c:pt idx="771">
                  <c:v>1.0179533921189475E-2</c:v>
                </c:pt>
                <c:pt idx="772">
                  <c:v>1.0050819700623161E-2</c:v>
                </c:pt>
                <c:pt idx="773">
                  <c:v>9.9244702216570863E-3</c:v>
                </c:pt>
                <c:pt idx="774">
                  <c:v>9.8004290818395744E-3</c:v>
                </c:pt>
                <c:pt idx="775">
                  <c:v>9.6786415284603119E-3</c:v>
                </c:pt>
                <c:pt idx="776">
                  <c:v>9.5590544014499384E-3</c:v>
                </c:pt>
                <c:pt idx="777">
                  <c:v>9.4416160785604619E-3</c:v>
                </c:pt>
                <c:pt idx="778">
                  <c:v>9.32627642272333E-3</c:v>
                </c:pt>
                <c:pt idx="779">
                  <c:v>9.2129867314870405E-3</c:v>
                </c:pt>
                <c:pt idx="780">
                  <c:v>9.1016996884412532E-3</c:v>
                </c:pt>
                <c:pt idx="781">
                  <c:v>8.9923693165392497E-3</c:v>
                </c:pt>
                <c:pt idx="782">
                  <c:v>8.8849509332343882E-3</c:v>
                </c:pt>
                <c:pt idx="783">
                  <c:v>8.7794011073508704E-3</c:v>
                </c:pt>
                <c:pt idx="784">
                  <c:v>8.6756776176129796E-3</c:v>
                </c:pt>
                <c:pt idx="785">
                  <c:v>8.5737394127602673E-3</c:v>
                </c:pt>
                <c:pt idx="786">
                  <c:v>8.4735465731803107E-3</c:v>
                </c:pt>
                <c:pt idx="787">
                  <c:v>8.3750602739934166E-3</c:v>
                </c:pt>
                <c:pt idx="788">
                  <c:v>8.2782427495272076E-3</c:v>
                </c:pt>
                <c:pt idx="789">
                  <c:v>8.1830572591214696E-3</c:v>
                </c:pt>
                <c:pt idx="790">
                  <c:v>8.0894680542074569E-3</c:v>
                </c:pt>
                <c:pt idx="791">
                  <c:v>7.9974403466071143E-3</c:v>
                </c:pt>
                <c:pt idx="792">
                  <c:v>7.9069402780015952E-3</c:v>
                </c:pt>
                <c:pt idx="793">
                  <c:v>7.8179348905199741E-3</c:v>
                </c:pt>
                <c:pt idx="794">
                  <c:v>7.73039209840151E-3</c:v>
                </c:pt>
                <c:pt idx="795">
                  <c:v>7.6442806606872625E-3</c:v>
                </c:pt>
                <c:pt idx="796">
                  <c:v>7.5595701548986684E-3</c:v>
                </c:pt>
                <c:pt idx="797">
                  <c:v>7.4762309516625018E-3</c:v>
                </c:pt>
                <c:pt idx="798">
                  <c:v>7.394234190243907E-3</c:v>
                </c:pt>
                <c:pt idx="799">
                  <c:v>7.3135517549505168E-3</c:v>
                </c:pt>
                <c:pt idx="800">
                  <c:v>7.2341562523726335E-3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09BC-4243-BE8F-313CA9B48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1775856"/>
        <c:axId val="311770760"/>
      </c:scatterChart>
      <c:valAx>
        <c:axId val="311775856"/>
        <c:scaling>
          <c:orientation val="minMax"/>
          <c:max val="200"/>
          <c:min val="-2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800"/>
                  <a:t>Resonance</a:t>
                </a:r>
                <a:r>
                  <a:rPr lang="en-GB" sz="1800" baseline="0"/>
                  <a:t> frequency /Hz</a:t>
                </a:r>
                <a:endParaRPr lang="en-GB" sz="18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770760"/>
        <c:crosses val="autoZero"/>
        <c:crossBetween val="midCat"/>
      </c:valAx>
      <c:valAx>
        <c:axId val="31177076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/>
                  <a:t>Signal intensity</a:t>
                </a:r>
              </a:p>
            </c:rich>
          </c:tx>
          <c:layout>
            <c:manualLayout>
              <c:xMode val="edge"/>
              <c:yMode val="edge"/>
              <c:x val="9.5454548870957372E-3"/>
              <c:y val="0.345998104266026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775856"/>
        <c:crossesAt val="-200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9937" cy="607670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13"/>
  <sheetViews>
    <sheetView tabSelected="1" zoomScale="80" zoomScaleNormal="80" workbookViewId="0">
      <selection activeCell="H7" sqref="H7"/>
    </sheetView>
  </sheetViews>
  <sheetFormatPr defaultColWidth="8.7265625" defaultRowHeight="14.5" x14ac:dyDescent="0.35"/>
  <cols>
    <col min="1" max="1" width="33.453125" style="2" bestFit="1" customWidth="1"/>
    <col min="2" max="2" width="10.453125" style="2" bestFit="1" customWidth="1"/>
    <col min="3" max="3" width="13.7265625" style="2" bestFit="1" customWidth="1"/>
    <col min="4" max="4" width="29.54296875" style="2" bestFit="1" customWidth="1"/>
    <col min="5" max="5" width="11.81640625" style="2" bestFit="1" customWidth="1"/>
    <col min="6" max="6" width="15.1796875" style="2" bestFit="1" customWidth="1"/>
    <col min="7" max="7" width="8.7265625" style="2"/>
    <col min="8" max="8" width="7.81640625" style="2" customWidth="1"/>
    <col min="9" max="11" width="6.453125" style="2" customWidth="1"/>
    <col min="12" max="12" width="12.26953125" style="2" bestFit="1" customWidth="1"/>
    <col min="13" max="13" width="12.7265625" style="2" bestFit="1" customWidth="1"/>
    <col min="14" max="14" width="11.81640625" style="2" customWidth="1"/>
    <col min="15" max="15" width="8.81640625" style="2" bestFit="1" customWidth="1"/>
    <col min="16" max="16" width="13" style="2" bestFit="1" customWidth="1"/>
    <col min="17" max="17" width="25.1796875" style="2" bestFit="1" customWidth="1"/>
    <col min="18" max="18" width="16.54296875" style="2" bestFit="1" customWidth="1"/>
    <col min="19" max="19" width="11.453125" style="2" bestFit="1" customWidth="1"/>
    <col min="20" max="20" width="13.1796875" style="2" bestFit="1" customWidth="1"/>
    <col min="21" max="33" width="8.7265625" style="2"/>
    <col min="34" max="16384" width="8.7265625" style="1"/>
  </cols>
  <sheetData>
    <row r="1" spans="1:23" ht="15.5" x14ac:dyDescent="0.35">
      <c r="C1" s="16" t="s">
        <v>21</v>
      </c>
      <c r="F1" s="8" t="s">
        <v>32</v>
      </c>
      <c r="G1" s="9"/>
    </row>
    <row r="2" spans="1:23" ht="26" x14ac:dyDescent="0.35">
      <c r="A2" s="9" t="s">
        <v>22</v>
      </c>
      <c r="B2" s="10" t="s">
        <v>18</v>
      </c>
      <c r="C2" s="11">
        <v>-100</v>
      </c>
      <c r="D2" s="9" t="s">
        <v>31</v>
      </c>
      <c r="E2" s="12" t="s">
        <v>3</v>
      </c>
      <c r="F2" s="17">
        <f>C3-C2</f>
        <v>200</v>
      </c>
      <c r="G2" s="9"/>
      <c r="L2" s="20" t="s">
        <v>34</v>
      </c>
    </row>
    <row r="3" spans="1:23" ht="26" x14ac:dyDescent="0.35">
      <c r="A3" s="9" t="s">
        <v>23</v>
      </c>
      <c r="B3" s="12" t="s">
        <v>0</v>
      </c>
      <c r="C3" s="11">
        <v>100</v>
      </c>
      <c r="D3" s="9" t="s">
        <v>27</v>
      </c>
      <c r="E3" s="9" t="s">
        <v>9</v>
      </c>
      <c r="F3" s="18">
        <f>C7*F6</f>
        <v>5</v>
      </c>
      <c r="G3" s="9"/>
      <c r="L3" s="21" t="s">
        <v>35</v>
      </c>
      <c r="Q3" s="3"/>
      <c r="T3" s="3"/>
    </row>
    <row r="4" spans="1:23" ht="26" x14ac:dyDescent="0.35">
      <c r="A4" s="9" t="s">
        <v>24</v>
      </c>
      <c r="B4" s="13" t="s">
        <v>19</v>
      </c>
      <c r="C4" s="11">
        <v>1</v>
      </c>
      <c r="D4" s="9" t="s">
        <v>28</v>
      </c>
      <c r="E4" s="9" t="s">
        <v>10</v>
      </c>
      <c r="F4" s="17">
        <f>C6*F3/(F6)</f>
        <v>5</v>
      </c>
      <c r="G4" s="9"/>
      <c r="L4" s="21" t="s">
        <v>36</v>
      </c>
      <c r="Q4" s="3"/>
      <c r="T4" s="3"/>
    </row>
    <row r="5" spans="1:23" ht="15.5" x14ac:dyDescent="0.35">
      <c r="A5" s="9" t="s">
        <v>25</v>
      </c>
      <c r="B5" s="14" t="s">
        <v>20</v>
      </c>
      <c r="C5" s="11">
        <v>1</v>
      </c>
      <c r="D5" s="9"/>
      <c r="E5" s="12" t="s">
        <v>8</v>
      </c>
      <c r="F5" s="17">
        <f>C6/F4</f>
        <v>0.1</v>
      </c>
      <c r="G5" s="9"/>
      <c r="Q5" s="3"/>
      <c r="T5" s="3"/>
    </row>
    <row r="6" spans="1:23" ht="15.5" x14ac:dyDescent="0.35">
      <c r="A6" s="9" t="s">
        <v>26</v>
      </c>
      <c r="B6" s="9" t="s">
        <v>4</v>
      </c>
      <c r="C6" s="15">
        <v>0.5</v>
      </c>
      <c r="D6" s="9"/>
      <c r="E6" s="9" t="s">
        <v>13</v>
      </c>
      <c r="F6" s="17">
        <f>1-C6</f>
        <v>0.5</v>
      </c>
      <c r="G6" s="9"/>
      <c r="M6" s="4"/>
      <c r="N6" s="4"/>
      <c r="O6" s="4"/>
      <c r="P6" s="4"/>
      <c r="Q6" s="3"/>
      <c r="R6" s="3"/>
      <c r="S6" s="3"/>
      <c r="T6" s="3"/>
      <c r="V6" s="7"/>
      <c r="W6" s="7"/>
    </row>
    <row r="7" spans="1:23" ht="15.5" x14ac:dyDescent="0.35">
      <c r="A7" s="9" t="s">
        <v>16</v>
      </c>
      <c r="B7" s="9" t="s">
        <v>15</v>
      </c>
      <c r="C7" s="11">
        <v>10</v>
      </c>
      <c r="D7" s="9" t="s">
        <v>29</v>
      </c>
      <c r="E7" s="9" t="s">
        <v>1</v>
      </c>
      <c r="F7" s="19">
        <f>1/(3.1416*C4)</f>
        <v>0.31830914183855363</v>
      </c>
      <c r="G7" s="9"/>
      <c r="M7" s="4"/>
      <c r="N7" s="4"/>
      <c r="O7" s="4"/>
      <c r="P7" s="4"/>
      <c r="Q7" s="3"/>
      <c r="R7" s="3"/>
      <c r="S7" s="3"/>
      <c r="T7" s="3"/>
      <c r="V7" s="7"/>
      <c r="W7" s="7"/>
    </row>
    <row r="8" spans="1:23" ht="15.5" x14ac:dyDescent="0.35">
      <c r="D8" s="9" t="s">
        <v>30</v>
      </c>
      <c r="E8" s="9" t="s">
        <v>2</v>
      </c>
      <c r="F8" s="19">
        <f>1/(3.1416*C5)</f>
        <v>0.31830914183855363</v>
      </c>
      <c r="G8" s="9"/>
      <c r="M8" s="4"/>
      <c r="N8" s="4"/>
      <c r="O8" s="4"/>
      <c r="P8" s="4"/>
      <c r="Q8" s="3"/>
      <c r="R8" s="3"/>
      <c r="S8" s="3"/>
      <c r="T8" s="3"/>
      <c r="V8" s="7"/>
      <c r="W8" s="7"/>
    </row>
    <row r="9" spans="1:23" ht="15.5" x14ac:dyDescent="0.35">
      <c r="D9" s="9" t="s">
        <v>33</v>
      </c>
      <c r="E9" s="9"/>
      <c r="F9" s="22">
        <f>3.1416*F2/SQRT(2)</f>
        <v>444.28933275513145</v>
      </c>
      <c r="G9" s="9"/>
      <c r="M9" s="4"/>
      <c r="N9" s="4"/>
      <c r="O9" s="4"/>
      <c r="P9" s="4"/>
      <c r="Q9" s="3"/>
      <c r="R9" s="3"/>
      <c r="S9" s="3"/>
      <c r="T9" s="3"/>
      <c r="V9" s="7"/>
      <c r="W9" s="7"/>
    </row>
    <row r="10" spans="1:23" x14ac:dyDescent="0.35">
      <c r="M10" s="4"/>
      <c r="N10" s="4"/>
      <c r="O10" s="4"/>
      <c r="P10" s="4"/>
      <c r="Q10" s="3"/>
      <c r="R10" s="3"/>
      <c r="S10" s="3"/>
      <c r="T10" s="3"/>
      <c r="V10" s="7"/>
      <c r="W10" s="7"/>
    </row>
    <row r="11" spans="1:23" x14ac:dyDescent="0.35">
      <c r="C11" s="2" t="s">
        <v>17</v>
      </c>
      <c r="M11" s="4"/>
      <c r="N11" s="4"/>
      <c r="O11" s="4"/>
      <c r="P11" s="4"/>
      <c r="Q11" s="3"/>
      <c r="R11" s="3"/>
      <c r="S11" s="3"/>
      <c r="T11" s="3"/>
      <c r="V11" s="7"/>
      <c r="W11" s="7"/>
    </row>
    <row r="12" spans="1:23" x14ac:dyDescent="0.35">
      <c r="A12" s="6" t="s">
        <v>5</v>
      </c>
      <c r="B12" s="6" t="s">
        <v>6</v>
      </c>
      <c r="C12" s="2" t="s">
        <v>7</v>
      </c>
      <c r="D12" s="2" t="s">
        <v>11</v>
      </c>
      <c r="E12" s="2" t="s">
        <v>12</v>
      </c>
      <c r="G12" s="2" t="s">
        <v>14</v>
      </c>
      <c r="H12" s="6" t="s">
        <v>5</v>
      </c>
      <c r="N12" s="5"/>
      <c r="O12" s="5"/>
      <c r="T12" s="3"/>
      <c r="V12" s="7"/>
      <c r="W12" s="7"/>
    </row>
    <row r="13" spans="1:23" x14ac:dyDescent="0.35">
      <c r="A13" s="2">
        <v>-200</v>
      </c>
      <c r="B13" s="2">
        <f t="shared" ref="B13:B76" si="0">0.5*($C$2+$C$3)-A13</f>
        <v>200</v>
      </c>
      <c r="C13" s="2">
        <f t="shared" ref="C13:C76" si="1">$F$5*(1/($F$7*$F$8)-4*3.1416^2*B13^2+3.1416^2*$F$2^2)+$C$6/$F$7+$F$6/$F$8</f>
        <v>-118431.67815494401</v>
      </c>
      <c r="D13" s="2">
        <f t="shared" ref="D13:D76" si="2">$F$5*(2*3.1416*B13-3.1416*$F$2*($C$6-$F$6))</f>
        <v>125.66399999999999</v>
      </c>
      <c r="E13" s="2">
        <f t="shared" ref="E13:E76" si="3">2*3.1416*B13*(1+$F$5*(1/$F$7+1/$F$8))+3.1416*$F$2*$F$5*(1/$F$8-1/$F$7)+3.1416*$F$2*($C$6-$F$6)</f>
        <v>2046.2120447999998</v>
      </c>
      <c r="G13" s="2">
        <f t="shared" ref="G13:G76" si="4">1000*(C13*(1+$F$5*($F$6/$F$7+$C$6/$F$8))+D13*E13)/(C13^2+E13^2)</f>
        <v>7.2341562523726335E-3</v>
      </c>
      <c r="H13" s="2">
        <f t="shared" ref="H13:H76" si="5">A13</f>
        <v>-200</v>
      </c>
    </row>
    <row r="14" spans="1:23" x14ac:dyDescent="0.35">
      <c r="A14" s="2">
        <v>-199.5</v>
      </c>
      <c r="B14" s="2">
        <f t="shared" si="0"/>
        <v>199.5</v>
      </c>
      <c r="C14" s="2">
        <f t="shared" si="1"/>
        <v>-117643.09307520001</v>
      </c>
      <c r="D14" s="2">
        <f t="shared" si="2"/>
        <v>125.34984</v>
      </c>
      <c r="E14" s="2">
        <f t="shared" si="3"/>
        <v>2041.0965146879998</v>
      </c>
      <c r="G14" s="2">
        <f t="shared" si="4"/>
        <v>7.3135517549505168E-3</v>
      </c>
      <c r="H14" s="2">
        <f t="shared" si="5"/>
        <v>-199.5</v>
      </c>
    </row>
    <row r="15" spans="1:23" x14ac:dyDescent="0.35">
      <c r="A15" s="2">
        <v>-199</v>
      </c>
      <c r="B15" s="2">
        <f t="shared" si="0"/>
        <v>199</v>
      </c>
      <c r="C15" s="2">
        <f t="shared" si="1"/>
        <v>-116856.481925568</v>
      </c>
      <c r="D15" s="2">
        <f t="shared" si="2"/>
        <v>125.03568000000001</v>
      </c>
      <c r="E15" s="2">
        <f t="shared" si="3"/>
        <v>2035.9809845760001</v>
      </c>
      <c r="G15" s="2">
        <f t="shared" si="4"/>
        <v>7.394234190243907E-3</v>
      </c>
      <c r="H15" s="2">
        <f t="shared" si="5"/>
        <v>-199</v>
      </c>
    </row>
    <row r="16" spans="1:23" x14ac:dyDescent="0.35">
      <c r="A16" s="2">
        <v>-198.5</v>
      </c>
      <c r="B16" s="2">
        <f t="shared" si="0"/>
        <v>198.5</v>
      </c>
      <c r="C16" s="2">
        <f t="shared" si="1"/>
        <v>-116071.844706048</v>
      </c>
      <c r="D16" s="2">
        <f t="shared" si="2"/>
        <v>124.72152</v>
      </c>
      <c r="E16" s="2">
        <f t="shared" si="3"/>
        <v>2030.8654544639999</v>
      </c>
      <c r="G16" s="2">
        <f t="shared" si="4"/>
        <v>7.4762309516625018E-3</v>
      </c>
      <c r="H16" s="2">
        <f t="shared" si="5"/>
        <v>-198.5</v>
      </c>
    </row>
    <row r="17" spans="1:8" x14ac:dyDescent="0.35">
      <c r="A17" s="2">
        <v>-198</v>
      </c>
      <c r="B17" s="2">
        <f t="shared" si="0"/>
        <v>198</v>
      </c>
      <c r="C17" s="2">
        <f t="shared" si="1"/>
        <v>-115289.18141663999</v>
      </c>
      <c r="D17" s="2">
        <f t="shared" si="2"/>
        <v>124.40736</v>
      </c>
      <c r="E17" s="2">
        <f t="shared" si="3"/>
        <v>2025.7499243519999</v>
      </c>
      <c r="G17" s="2">
        <f t="shared" si="4"/>
        <v>7.5595701548986684E-3</v>
      </c>
      <c r="H17" s="2">
        <f t="shared" si="5"/>
        <v>-198</v>
      </c>
    </row>
    <row r="18" spans="1:8" x14ac:dyDescent="0.35">
      <c r="A18" s="2">
        <v>-197.5</v>
      </c>
      <c r="B18" s="2">
        <f t="shared" si="0"/>
        <v>197.5</v>
      </c>
      <c r="C18" s="2">
        <f t="shared" si="1"/>
        <v>-114508.49205734402</v>
      </c>
      <c r="D18" s="2">
        <f t="shared" si="2"/>
        <v>124.09320000000001</v>
      </c>
      <c r="E18" s="2">
        <f t="shared" si="3"/>
        <v>2020.6343942400001</v>
      </c>
      <c r="G18" s="2">
        <f t="shared" si="4"/>
        <v>7.6442806606872625E-3</v>
      </c>
      <c r="H18" s="2">
        <f t="shared" si="5"/>
        <v>-197.5</v>
      </c>
    </row>
    <row r="19" spans="1:8" x14ac:dyDescent="0.35">
      <c r="A19" s="2">
        <v>-197</v>
      </c>
      <c r="B19" s="2">
        <f t="shared" si="0"/>
        <v>197</v>
      </c>
      <c r="C19" s="2">
        <f t="shared" si="1"/>
        <v>-113729.77662815999</v>
      </c>
      <c r="D19" s="2">
        <f t="shared" si="2"/>
        <v>123.77904000000001</v>
      </c>
      <c r="E19" s="2">
        <f t="shared" si="3"/>
        <v>2015.5188641280001</v>
      </c>
      <c r="G19" s="2">
        <f t="shared" si="4"/>
        <v>7.73039209840151E-3</v>
      </c>
      <c r="H19" s="2">
        <f t="shared" si="5"/>
        <v>-197</v>
      </c>
    </row>
    <row r="20" spans="1:8" x14ac:dyDescent="0.35">
      <c r="A20" s="2">
        <v>-196.5</v>
      </c>
      <c r="B20" s="2">
        <f t="shared" si="0"/>
        <v>196.5</v>
      </c>
      <c r="C20" s="2">
        <f t="shared" si="1"/>
        <v>-112953.03512908801</v>
      </c>
      <c r="D20" s="2">
        <f t="shared" si="2"/>
        <v>123.46487999999999</v>
      </c>
      <c r="E20" s="2">
        <f t="shared" si="3"/>
        <v>2010.4033340159999</v>
      </c>
      <c r="G20" s="2">
        <f t="shared" si="4"/>
        <v>7.8179348905199741E-3</v>
      </c>
      <c r="H20" s="2">
        <f t="shared" si="5"/>
        <v>-196.5</v>
      </c>
    </row>
    <row r="21" spans="1:8" x14ac:dyDescent="0.35">
      <c r="A21" s="2">
        <v>-196</v>
      </c>
      <c r="B21" s="2">
        <f t="shared" si="0"/>
        <v>196</v>
      </c>
      <c r="C21" s="2">
        <f t="shared" si="1"/>
        <v>-112178.26756012801</v>
      </c>
      <c r="D21" s="2">
        <f t="shared" si="2"/>
        <v>123.15072000000001</v>
      </c>
      <c r="E21" s="2">
        <f t="shared" si="3"/>
        <v>2005.2878039039999</v>
      </c>
      <c r="G21" s="2">
        <f t="shared" si="4"/>
        <v>7.9069402780015952E-3</v>
      </c>
      <c r="H21" s="2">
        <f t="shared" si="5"/>
        <v>-196</v>
      </c>
    </row>
    <row r="22" spans="1:8" x14ac:dyDescent="0.35">
      <c r="A22" s="2">
        <v>-195.5</v>
      </c>
      <c r="B22" s="2">
        <f t="shared" si="0"/>
        <v>195.5</v>
      </c>
      <c r="C22" s="2">
        <f t="shared" si="1"/>
        <v>-111405.47392128001</v>
      </c>
      <c r="D22" s="2">
        <f t="shared" si="2"/>
        <v>122.83656000000002</v>
      </c>
      <c r="E22" s="2">
        <f t="shared" si="3"/>
        <v>2000.1722737920002</v>
      </c>
      <c r="G22" s="2">
        <f t="shared" si="4"/>
        <v>7.9974403466071143E-3</v>
      </c>
      <c r="H22" s="2">
        <f t="shared" si="5"/>
        <v>-195.5</v>
      </c>
    </row>
    <row r="23" spans="1:8" x14ac:dyDescent="0.35">
      <c r="A23" s="2">
        <v>-195</v>
      </c>
      <c r="B23" s="2">
        <f t="shared" si="0"/>
        <v>195</v>
      </c>
      <c r="C23" s="2">
        <f t="shared" si="1"/>
        <v>-110634.654212544</v>
      </c>
      <c r="D23" s="2">
        <f t="shared" si="2"/>
        <v>122.5224</v>
      </c>
      <c r="E23" s="2">
        <f t="shared" si="3"/>
        <v>1995.05674368</v>
      </c>
      <c r="G23" s="2">
        <f t="shared" si="4"/>
        <v>8.0894680542074569E-3</v>
      </c>
      <c r="H23" s="2">
        <f t="shared" si="5"/>
        <v>-195</v>
      </c>
    </row>
    <row r="24" spans="1:8" x14ac:dyDescent="0.35">
      <c r="A24" s="2">
        <v>-194.5</v>
      </c>
      <c r="B24" s="2">
        <f t="shared" si="0"/>
        <v>194.5</v>
      </c>
      <c r="C24" s="2">
        <f t="shared" si="1"/>
        <v>-109865.80843392003</v>
      </c>
      <c r="D24" s="2">
        <f t="shared" si="2"/>
        <v>122.20824</v>
      </c>
      <c r="E24" s="2">
        <f t="shared" si="3"/>
        <v>1989.941213568</v>
      </c>
      <c r="G24" s="2">
        <f t="shared" si="4"/>
        <v>8.1830572591214696E-3</v>
      </c>
      <c r="H24" s="2">
        <f t="shared" si="5"/>
        <v>-194.5</v>
      </c>
    </row>
    <row r="25" spans="1:8" x14ac:dyDescent="0.35">
      <c r="A25" s="2">
        <v>-194</v>
      </c>
      <c r="B25" s="2">
        <f t="shared" si="0"/>
        <v>194</v>
      </c>
      <c r="C25" s="2">
        <f t="shared" si="1"/>
        <v>-109098.93658540801</v>
      </c>
      <c r="D25" s="2">
        <f t="shared" si="2"/>
        <v>121.89408000000002</v>
      </c>
      <c r="E25" s="2">
        <f t="shared" si="3"/>
        <v>1984.8256834560002</v>
      </c>
      <c r="G25" s="2">
        <f t="shared" si="4"/>
        <v>8.2782427495272076E-3</v>
      </c>
      <c r="H25" s="2">
        <f t="shared" si="5"/>
        <v>-194</v>
      </c>
    </row>
    <row r="26" spans="1:8" x14ac:dyDescent="0.35">
      <c r="A26" s="2">
        <v>-193.5</v>
      </c>
      <c r="B26" s="2">
        <f t="shared" si="0"/>
        <v>193.5</v>
      </c>
      <c r="C26" s="2">
        <f t="shared" si="1"/>
        <v>-108334.03866700802</v>
      </c>
      <c r="D26" s="2">
        <f t="shared" si="2"/>
        <v>121.57992</v>
      </c>
      <c r="E26" s="2">
        <f t="shared" si="3"/>
        <v>1979.7101533439998</v>
      </c>
      <c r="G26" s="2">
        <f t="shared" si="4"/>
        <v>8.3750602739934166E-3</v>
      </c>
      <c r="H26" s="2">
        <f t="shared" si="5"/>
        <v>-193.5</v>
      </c>
    </row>
    <row r="27" spans="1:8" x14ac:dyDescent="0.35">
      <c r="A27" s="2">
        <v>-193</v>
      </c>
      <c r="B27" s="2">
        <f t="shared" si="0"/>
        <v>193</v>
      </c>
      <c r="C27" s="2">
        <f t="shared" si="1"/>
        <v>-107571.11467871998</v>
      </c>
      <c r="D27" s="2">
        <f t="shared" si="2"/>
        <v>121.26576</v>
      </c>
      <c r="E27" s="2">
        <f t="shared" si="3"/>
        <v>1974.594623232</v>
      </c>
      <c r="G27" s="2">
        <f t="shared" si="4"/>
        <v>8.4735465731803107E-3</v>
      </c>
      <c r="H27" s="2">
        <f t="shared" si="5"/>
        <v>-193</v>
      </c>
    </row>
    <row r="28" spans="1:8" x14ac:dyDescent="0.35">
      <c r="A28" s="2">
        <v>-192.5</v>
      </c>
      <c r="B28" s="2">
        <f t="shared" si="0"/>
        <v>192.5</v>
      </c>
      <c r="C28" s="2">
        <f t="shared" si="1"/>
        <v>-106810.16462054399</v>
      </c>
      <c r="D28" s="2">
        <f t="shared" si="2"/>
        <v>120.95160000000001</v>
      </c>
      <c r="E28" s="2">
        <f t="shared" si="3"/>
        <v>1969.47909312</v>
      </c>
      <c r="G28" s="2">
        <f t="shared" si="4"/>
        <v>8.5737394127602673E-3</v>
      </c>
      <c r="H28" s="2">
        <f t="shared" si="5"/>
        <v>-192.5</v>
      </c>
    </row>
    <row r="29" spans="1:8" x14ac:dyDescent="0.35">
      <c r="A29" s="2">
        <v>-192</v>
      </c>
      <c r="B29" s="2">
        <f t="shared" si="0"/>
        <v>192</v>
      </c>
      <c r="C29" s="2">
        <f t="shared" si="1"/>
        <v>-106051.18849248</v>
      </c>
      <c r="D29" s="2">
        <f t="shared" si="2"/>
        <v>120.63744</v>
      </c>
      <c r="E29" s="2">
        <f t="shared" si="3"/>
        <v>1964.3635630079998</v>
      </c>
      <c r="G29" s="2">
        <f t="shared" si="4"/>
        <v>8.6756776176129796E-3</v>
      </c>
      <c r="H29" s="2">
        <f t="shared" si="5"/>
        <v>-192</v>
      </c>
    </row>
    <row r="30" spans="1:8" x14ac:dyDescent="0.35">
      <c r="A30" s="2">
        <v>-191.5</v>
      </c>
      <c r="B30" s="2">
        <f t="shared" si="0"/>
        <v>191.5</v>
      </c>
      <c r="C30" s="2">
        <f t="shared" si="1"/>
        <v>-105294.18629452803</v>
      </c>
      <c r="D30" s="2">
        <f t="shared" si="2"/>
        <v>120.32328000000001</v>
      </c>
      <c r="E30" s="2">
        <f t="shared" si="3"/>
        <v>1959.248032896</v>
      </c>
      <c r="G30" s="2">
        <f t="shared" si="4"/>
        <v>8.7794011073508704E-3</v>
      </c>
      <c r="H30" s="2">
        <f t="shared" si="5"/>
        <v>-191.5</v>
      </c>
    </row>
    <row r="31" spans="1:8" x14ac:dyDescent="0.35">
      <c r="A31" s="2">
        <v>-191</v>
      </c>
      <c r="B31" s="2">
        <f t="shared" si="0"/>
        <v>191</v>
      </c>
      <c r="C31" s="2">
        <f t="shared" si="1"/>
        <v>-104539.158026688</v>
      </c>
      <c r="D31" s="2">
        <f t="shared" si="2"/>
        <v>120.00912000000001</v>
      </c>
      <c r="E31" s="2">
        <f t="shared" si="3"/>
        <v>1954.1325027840001</v>
      </c>
      <c r="G31" s="2">
        <f t="shared" si="4"/>
        <v>8.8849509332343882E-3</v>
      </c>
      <c r="H31" s="2">
        <f t="shared" si="5"/>
        <v>-191</v>
      </c>
    </row>
    <row r="32" spans="1:8" x14ac:dyDescent="0.35">
      <c r="A32" s="2">
        <v>-190.5</v>
      </c>
      <c r="B32" s="2">
        <f t="shared" si="0"/>
        <v>190.5</v>
      </c>
      <c r="C32" s="2">
        <f t="shared" si="1"/>
        <v>-103786.10368895999</v>
      </c>
      <c r="D32" s="2">
        <f t="shared" si="2"/>
        <v>119.69495999999999</v>
      </c>
      <c r="E32" s="2">
        <f t="shared" si="3"/>
        <v>1949.0169726719998</v>
      </c>
      <c r="G32" s="2">
        <f t="shared" si="4"/>
        <v>8.9923693165392497E-3</v>
      </c>
      <c r="H32" s="2">
        <f t="shared" si="5"/>
        <v>-190.5</v>
      </c>
    </row>
    <row r="33" spans="1:19" x14ac:dyDescent="0.35">
      <c r="A33" s="2">
        <v>-190</v>
      </c>
      <c r="B33" s="2">
        <f t="shared" si="0"/>
        <v>190</v>
      </c>
      <c r="C33" s="2">
        <f t="shared" si="1"/>
        <v>-103035.02328134401</v>
      </c>
      <c r="D33" s="2">
        <f t="shared" si="2"/>
        <v>119.38080000000001</v>
      </c>
      <c r="E33" s="2">
        <f t="shared" si="3"/>
        <v>1943.9014425600001</v>
      </c>
      <c r="G33" s="2">
        <f t="shared" si="4"/>
        <v>9.1016996884412532E-3</v>
      </c>
      <c r="H33" s="2">
        <f t="shared" si="5"/>
        <v>-190</v>
      </c>
      <c r="N33" s="8"/>
    </row>
    <row r="34" spans="1:19" x14ac:dyDescent="0.35">
      <c r="A34" s="2">
        <v>-189.5</v>
      </c>
      <c r="B34" s="2">
        <f t="shared" si="0"/>
        <v>189.5</v>
      </c>
      <c r="C34" s="2">
        <f t="shared" si="1"/>
        <v>-102285.91680383999</v>
      </c>
      <c r="D34" s="2">
        <f t="shared" si="2"/>
        <v>119.06664000000001</v>
      </c>
      <c r="E34" s="2">
        <f t="shared" si="3"/>
        <v>1938.7859124480001</v>
      </c>
      <c r="G34" s="2">
        <f t="shared" si="4"/>
        <v>9.2129867314870405E-3</v>
      </c>
      <c r="H34" s="2">
        <f t="shared" si="5"/>
        <v>-189.5</v>
      </c>
    </row>
    <row r="35" spans="1:19" x14ac:dyDescent="0.35">
      <c r="A35" s="2">
        <v>-189</v>
      </c>
      <c r="B35" s="2">
        <f t="shared" si="0"/>
        <v>189</v>
      </c>
      <c r="C35" s="2">
        <f t="shared" si="1"/>
        <v>-101538.78425644801</v>
      </c>
      <c r="D35" s="2">
        <f t="shared" si="2"/>
        <v>118.75247999999999</v>
      </c>
      <c r="E35" s="2">
        <f t="shared" si="3"/>
        <v>1933.6703823359999</v>
      </c>
      <c r="G35" s="2">
        <f t="shared" si="4"/>
        <v>9.32627642272333E-3</v>
      </c>
      <c r="H35" s="2">
        <f t="shared" si="5"/>
        <v>-189</v>
      </c>
      <c r="S35" s="3"/>
    </row>
    <row r="36" spans="1:19" x14ac:dyDescent="0.35">
      <c r="A36" s="2">
        <v>-188.5</v>
      </c>
      <c r="B36" s="2">
        <f t="shared" si="0"/>
        <v>188.5</v>
      </c>
      <c r="C36" s="2">
        <f t="shared" si="1"/>
        <v>-100793.62563916799</v>
      </c>
      <c r="D36" s="2">
        <f t="shared" si="2"/>
        <v>118.43832</v>
      </c>
      <c r="E36" s="2">
        <f t="shared" si="3"/>
        <v>1928.5548522239999</v>
      </c>
      <c r="G36" s="2">
        <f t="shared" si="4"/>
        <v>9.4416160785604619E-3</v>
      </c>
      <c r="H36" s="2">
        <f t="shared" si="5"/>
        <v>-188.5</v>
      </c>
      <c r="P36" s="1"/>
      <c r="Q36" s="1"/>
      <c r="R36" s="1"/>
      <c r="S36" s="3"/>
    </row>
    <row r="37" spans="1:19" x14ac:dyDescent="0.35">
      <c r="A37" s="2">
        <v>-188</v>
      </c>
      <c r="B37" s="2">
        <f t="shared" si="0"/>
        <v>188</v>
      </c>
      <c r="C37" s="2">
        <f t="shared" si="1"/>
        <v>-100050.440952</v>
      </c>
      <c r="D37" s="2">
        <f t="shared" si="2"/>
        <v>118.12416000000002</v>
      </c>
      <c r="E37" s="2">
        <f t="shared" si="3"/>
        <v>1923.4393221120001</v>
      </c>
      <c r="G37" s="2">
        <f t="shared" si="4"/>
        <v>9.5590544014499384E-3</v>
      </c>
      <c r="H37" s="2">
        <f t="shared" si="5"/>
        <v>-188</v>
      </c>
      <c r="O37" s="4"/>
      <c r="P37" s="1"/>
      <c r="Q37" s="1"/>
      <c r="R37" s="1"/>
      <c r="S37" s="3"/>
    </row>
    <row r="38" spans="1:19" x14ac:dyDescent="0.35">
      <c r="A38" s="2">
        <v>-187.5</v>
      </c>
      <c r="B38" s="2">
        <f t="shared" si="0"/>
        <v>187.5</v>
      </c>
      <c r="C38" s="2">
        <f t="shared" si="1"/>
        <v>-99309.230194944015</v>
      </c>
      <c r="D38" s="2">
        <f t="shared" si="2"/>
        <v>117.81</v>
      </c>
      <c r="E38" s="2">
        <f t="shared" si="3"/>
        <v>1918.3237919999999</v>
      </c>
      <c r="G38" s="2">
        <f t="shared" si="4"/>
        <v>9.6786415284603119E-3</v>
      </c>
      <c r="H38" s="2">
        <f t="shared" si="5"/>
        <v>-187.5</v>
      </c>
      <c r="O38" s="4"/>
      <c r="P38" s="1"/>
      <c r="Q38" s="1"/>
      <c r="R38" s="1"/>
      <c r="S38" s="3"/>
    </row>
    <row r="39" spans="1:19" x14ac:dyDescent="0.35">
      <c r="A39" s="2">
        <v>-187</v>
      </c>
      <c r="B39" s="2">
        <f t="shared" si="0"/>
        <v>187</v>
      </c>
      <c r="C39" s="2">
        <f t="shared" si="1"/>
        <v>-98569.99336800001</v>
      </c>
      <c r="D39" s="2">
        <f t="shared" si="2"/>
        <v>117.49584</v>
      </c>
      <c r="E39" s="2">
        <f t="shared" si="3"/>
        <v>1913.2082618879999</v>
      </c>
      <c r="G39" s="2">
        <f t="shared" si="4"/>
        <v>9.8004290818395744E-3</v>
      </c>
      <c r="H39" s="2">
        <f t="shared" si="5"/>
        <v>-187</v>
      </c>
      <c r="O39" s="4"/>
      <c r="P39" s="1"/>
      <c r="Q39" s="1"/>
      <c r="R39" s="1"/>
      <c r="S39" s="3"/>
    </row>
    <row r="40" spans="1:19" x14ac:dyDescent="0.35">
      <c r="A40" s="2">
        <v>-186.5</v>
      </c>
      <c r="B40" s="2">
        <f t="shared" si="0"/>
        <v>186.5</v>
      </c>
      <c r="C40" s="2">
        <f t="shared" si="1"/>
        <v>-97832.730471168004</v>
      </c>
      <c r="D40" s="2">
        <f t="shared" si="2"/>
        <v>117.18168000000001</v>
      </c>
      <c r="E40" s="2">
        <f t="shared" si="3"/>
        <v>1908.0927317760002</v>
      </c>
      <c r="G40" s="2">
        <f t="shared" si="4"/>
        <v>9.9244702216570863E-3</v>
      </c>
      <c r="H40" s="2">
        <f t="shared" si="5"/>
        <v>-186.5</v>
      </c>
      <c r="O40" s="4"/>
      <c r="P40" s="1"/>
      <c r="Q40" s="1"/>
      <c r="R40" s="1"/>
      <c r="S40" s="3"/>
    </row>
    <row r="41" spans="1:19" x14ac:dyDescent="0.35">
      <c r="A41" s="2">
        <v>-186</v>
      </c>
      <c r="B41" s="2">
        <f t="shared" si="0"/>
        <v>186</v>
      </c>
      <c r="C41" s="2">
        <f t="shared" si="1"/>
        <v>-97097.441504448012</v>
      </c>
      <c r="D41" s="2">
        <f t="shared" si="2"/>
        <v>116.86752</v>
      </c>
      <c r="E41" s="2">
        <f t="shared" si="3"/>
        <v>1902.9772016639997</v>
      </c>
      <c r="G41" s="2">
        <f t="shared" si="4"/>
        <v>1.0050819700623161E-2</v>
      </c>
      <c r="H41" s="2">
        <f t="shared" si="5"/>
        <v>-186</v>
      </c>
      <c r="O41" s="4"/>
      <c r="P41" s="1"/>
      <c r="Q41" s="1"/>
      <c r="R41" s="1"/>
      <c r="S41" s="3"/>
    </row>
    <row r="42" spans="1:19" x14ac:dyDescent="0.35">
      <c r="A42" s="2">
        <v>-185.5</v>
      </c>
      <c r="B42" s="2">
        <f t="shared" si="0"/>
        <v>185.5</v>
      </c>
      <c r="C42" s="2">
        <f t="shared" si="1"/>
        <v>-96364.126467840018</v>
      </c>
      <c r="D42" s="2">
        <f t="shared" si="2"/>
        <v>116.55336</v>
      </c>
      <c r="E42" s="2">
        <f t="shared" si="3"/>
        <v>1897.861671552</v>
      </c>
      <c r="G42" s="2">
        <f t="shared" si="4"/>
        <v>1.0179533921189475E-2</v>
      </c>
      <c r="H42" s="2">
        <f t="shared" si="5"/>
        <v>-185.5</v>
      </c>
      <c r="O42" s="4"/>
      <c r="P42" s="1"/>
      <c r="Q42" s="1"/>
      <c r="R42" s="1"/>
      <c r="S42" s="3"/>
    </row>
    <row r="43" spans="1:19" x14ac:dyDescent="0.35">
      <c r="A43" s="2">
        <v>-185</v>
      </c>
      <c r="B43" s="2">
        <f t="shared" si="0"/>
        <v>185</v>
      </c>
      <c r="C43" s="2">
        <f t="shared" si="1"/>
        <v>-95632.785361344009</v>
      </c>
      <c r="D43" s="2">
        <f t="shared" si="2"/>
        <v>116.23920000000001</v>
      </c>
      <c r="E43" s="2">
        <f t="shared" si="3"/>
        <v>1892.74614144</v>
      </c>
      <c r="G43" s="2">
        <f t="shared" si="4"/>
        <v>1.031067099503875E-2</v>
      </c>
      <c r="H43" s="2">
        <f t="shared" si="5"/>
        <v>-185</v>
      </c>
      <c r="P43" s="1"/>
      <c r="Q43" s="1"/>
      <c r="R43" s="1"/>
      <c r="S43" s="3"/>
    </row>
    <row r="44" spans="1:19" x14ac:dyDescent="0.35">
      <c r="A44" s="2">
        <v>-184.5</v>
      </c>
      <c r="B44" s="2">
        <f t="shared" si="0"/>
        <v>184.5</v>
      </c>
      <c r="C44" s="2">
        <f t="shared" si="1"/>
        <v>-94903.418184960014</v>
      </c>
      <c r="D44" s="2">
        <f t="shared" si="2"/>
        <v>115.92504</v>
      </c>
      <c r="E44" s="2">
        <f t="shared" si="3"/>
        <v>1887.6306113279998</v>
      </c>
      <c r="G44" s="2">
        <f t="shared" si="4"/>
        <v>1.0444290805078591E-2</v>
      </c>
      <c r="H44" s="2">
        <f t="shared" si="5"/>
        <v>-184.5</v>
      </c>
      <c r="P44" s="1"/>
      <c r="Q44" s="1"/>
      <c r="R44" s="1"/>
      <c r="S44" s="3"/>
    </row>
    <row r="45" spans="1:19" x14ac:dyDescent="0.35">
      <c r="A45" s="2">
        <v>-184</v>
      </c>
      <c r="B45" s="2">
        <f t="shared" si="0"/>
        <v>184</v>
      </c>
      <c r="C45" s="2">
        <f t="shared" si="1"/>
        <v>-94176.024938688002</v>
      </c>
      <c r="D45" s="2">
        <f t="shared" si="2"/>
        <v>115.61088000000001</v>
      </c>
      <c r="E45" s="2">
        <f t="shared" si="3"/>
        <v>1882.515081216</v>
      </c>
      <c r="G45" s="2">
        <f t="shared" si="4"/>
        <v>1.0580455070060071E-2</v>
      </c>
      <c r="H45" s="2">
        <f t="shared" si="5"/>
        <v>-184</v>
      </c>
      <c r="P45" s="1"/>
      <c r="Q45" s="1"/>
      <c r="R45" s="1"/>
      <c r="S45" s="3"/>
    </row>
    <row r="46" spans="1:19" x14ac:dyDescent="0.35">
      <c r="A46" s="2">
        <v>-183.5</v>
      </c>
      <c r="B46" s="2">
        <f t="shared" si="0"/>
        <v>183.5</v>
      </c>
      <c r="C46" s="2">
        <f t="shared" si="1"/>
        <v>-93450.605622528019</v>
      </c>
      <c r="D46" s="2">
        <f t="shared" si="2"/>
        <v>115.29672000000001</v>
      </c>
      <c r="E46" s="2">
        <f t="shared" si="3"/>
        <v>1877.399551104</v>
      </c>
      <c r="G46" s="2">
        <f t="shared" si="4"/>
        <v>1.0719227411948216E-2</v>
      </c>
      <c r="H46" s="2">
        <f t="shared" si="5"/>
        <v>-183.5</v>
      </c>
      <c r="P46" s="1"/>
      <c r="Q46" s="1"/>
      <c r="R46" s="1"/>
      <c r="S46" s="3"/>
    </row>
    <row r="47" spans="1:19" x14ac:dyDescent="0.35">
      <c r="A47" s="2">
        <v>-183</v>
      </c>
      <c r="B47" s="2">
        <f t="shared" si="0"/>
        <v>183</v>
      </c>
      <c r="C47" s="2">
        <f t="shared" si="1"/>
        <v>-92727.160236480006</v>
      </c>
      <c r="D47" s="2">
        <f t="shared" si="2"/>
        <v>114.98255999999999</v>
      </c>
      <c r="E47" s="2">
        <f t="shared" si="3"/>
        <v>1872.2840209919998</v>
      </c>
      <c r="G47" s="2">
        <f t="shared" si="4"/>
        <v>1.0860673426179069E-2</v>
      </c>
      <c r="H47" s="2">
        <f t="shared" si="5"/>
        <v>-183</v>
      </c>
      <c r="P47" s="1"/>
      <c r="Q47" s="1"/>
      <c r="R47" s="1"/>
      <c r="S47" s="3"/>
    </row>
    <row r="48" spans="1:19" x14ac:dyDescent="0.35">
      <c r="A48" s="2">
        <v>-182.5</v>
      </c>
      <c r="B48" s="2">
        <f t="shared" si="0"/>
        <v>182.5</v>
      </c>
      <c r="C48" s="2">
        <f t="shared" si="1"/>
        <v>-92005.688780544006</v>
      </c>
      <c r="D48" s="2">
        <f t="shared" si="2"/>
        <v>114.66840000000001</v>
      </c>
      <c r="E48" s="2">
        <f t="shared" si="3"/>
        <v>1867.16849088</v>
      </c>
      <c r="G48" s="2">
        <f t="shared" si="4"/>
        <v>1.1004860754944628E-2</v>
      </c>
      <c r="H48" s="2">
        <f t="shared" si="5"/>
        <v>-182.5</v>
      </c>
      <c r="P48" s="1"/>
      <c r="Q48" s="1"/>
      <c r="R48" s="1"/>
      <c r="S48" s="3"/>
    </row>
    <row r="49" spans="1:20" x14ac:dyDescent="0.35">
      <c r="A49" s="2">
        <v>-182</v>
      </c>
      <c r="B49" s="2">
        <f t="shared" si="0"/>
        <v>182</v>
      </c>
      <c r="C49" s="2">
        <f t="shared" si="1"/>
        <v>-91286.191254720005</v>
      </c>
      <c r="D49" s="2">
        <f t="shared" si="2"/>
        <v>114.35424</v>
      </c>
      <c r="E49" s="2">
        <f t="shared" si="3"/>
        <v>1862.052960768</v>
      </c>
      <c r="G49" s="2">
        <f t="shared" si="4"/>
        <v>1.1151859163655423E-2</v>
      </c>
      <c r="H49" s="2">
        <f t="shared" si="5"/>
        <v>-182</v>
      </c>
      <c r="P49" s="1"/>
      <c r="Q49" s="1"/>
      <c r="R49" s="1"/>
      <c r="S49" s="3"/>
    </row>
    <row r="50" spans="1:20" x14ac:dyDescent="0.35">
      <c r="A50" s="2">
        <v>-181.5</v>
      </c>
      <c r="B50" s="2">
        <f t="shared" si="0"/>
        <v>181.5</v>
      </c>
      <c r="C50" s="2">
        <f t="shared" si="1"/>
        <v>-90568.667659008002</v>
      </c>
      <c r="D50" s="2">
        <f t="shared" si="2"/>
        <v>114.04007999999999</v>
      </c>
      <c r="E50" s="2">
        <f t="shared" si="3"/>
        <v>1856.9374306559998</v>
      </c>
      <c r="G50" s="2">
        <f t="shared" si="4"/>
        <v>1.1301740620738581E-2</v>
      </c>
      <c r="H50" s="2">
        <f t="shared" si="5"/>
        <v>-181.5</v>
      </c>
      <c r="P50" s="1"/>
      <c r="Q50" s="1"/>
      <c r="R50" s="1"/>
      <c r="S50" s="3"/>
    </row>
    <row r="51" spans="1:20" x14ac:dyDescent="0.35">
      <c r="A51" s="2">
        <v>-181</v>
      </c>
      <c r="B51" s="2">
        <f t="shared" si="0"/>
        <v>181</v>
      </c>
      <c r="C51" s="2">
        <f t="shared" si="1"/>
        <v>-89853.117993408014</v>
      </c>
      <c r="D51" s="2">
        <f t="shared" si="2"/>
        <v>113.72592</v>
      </c>
      <c r="E51" s="2">
        <f t="shared" si="3"/>
        <v>1851.8219005439998</v>
      </c>
      <c r="G51" s="2">
        <f t="shared" si="4"/>
        <v>1.1454579380938105E-2</v>
      </c>
      <c r="H51" s="2">
        <f t="shared" si="5"/>
        <v>-181</v>
      </c>
      <c r="P51" s="1"/>
      <c r="Q51" s="1"/>
      <c r="R51" s="1"/>
      <c r="S51" s="3"/>
    </row>
    <row r="52" spans="1:20" x14ac:dyDescent="0.35">
      <c r="A52" s="2">
        <v>-180.5</v>
      </c>
      <c r="B52" s="2">
        <f t="shared" si="0"/>
        <v>180.5</v>
      </c>
      <c r="C52" s="2">
        <f t="shared" si="1"/>
        <v>-89139.542257920009</v>
      </c>
      <c r="D52" s="2">
        <f t="shared" si="2"/>
        <v>113.41176000000002</v>
      </c>
      <c r="E52" s="2">
        <f t="shared" si="3"/>
        <v>1846.7063704320001</v>
      </c>
      <c r="G52" s="2">
        <f t="shared" si="4"/>
        <v>1.1610452072293467E-2</v>
      </c>
      <c r="H52" s="2">
        <f t="shared" si="5"/>
        <v>-180.5</v>
      </c>
      <c r="O52" s="4"/>
      <c r="Q52" s="1"/>
      <c r="R52" s="1"/>
      <c r="T52" s="3"/>
    </row>
    <row r="53" spans="1:20" x14ac:dyDescent="0.35">
      <c r="A53" s="2">
        <v>-180</v>
      </c>
      <c r="B53" s="2">
        <f t="shared" si="0"/>
        <v>180</v>
      </c>
      <c r="C53" s="2">
        <f t="shared" si="1"/>
        <v>-88427.940452544004</v>
      </c>
      <c r="D53" s="2">
        <f t="shared" si="2"/>
        <v>113.0976</v>
      </c>
      <c r="E53" s="2">
        <f t="shared" si="3"/>
        <v>1841.5908403199999</v>
      </c>
      <c r="G53" s="2">
        <f t="shared" si="4"/>
        <v>1.1769437786982761E-2</v>
      </c>
      <c r="H53" s="2">
        <f t="shared" si="5"/>
        <v>-180</v>
      </c>
      <c r="O53" s="4"/>
      <c r="Q53" s="1"/>
      <c r="R53" s="1"/>
      <c r="T53" s="3"/>
    </row>
    <row r="54" spans="1:20" x14ac:dyDescent="0.35">
      <c r="A54" s="2">
        <v>-179.5</v>
      </c>
      <c r="B54" s="2">
        <f t="shared" si="0"/>
        <v>179.5</v>
      </c>
      <c r="C54" s="2">
        <f t="shared" si="1"/>
        <v>-87718.312577280012</v>
      </c>
      <c r="D54" s="2">
        <f t="shared" si="2"/>
        <v>112.78344</v>
      </c>
      <c r="E54" s="2">
        <f t="shared" si="3"/>
        <v>1836.4753102079999</v>
      </c>
      <c r="G54" s="2">
        <f t="shared" si="4"/>
        <v>1.1931618176227246E-2</v>
      </c>
      <c r="H54" s="2">
        <f t="shared" si="5"/>
        <v>-179.5</v>
      </c>
      <c r="O54" s="4"/>
      <c r="Q54" s="1"/>
      <c r="R54" s="1"/>
      <c r="T54" s="3"/>
    </row>
    <row r="55" spans="1:20" x14ac:dyDescent="0.35">
      <c r="A55" s="2">
        <v>-179</v>
      </c>
      <c r="B55" s="2">
        <f t="shared" si="0"/>
        <v>179</v>
      </c>
      <c r="C55" s="2">
        <f t="shared" si="1"/>
        <v>-87010.658632128005</v>
      </c>
      <c r="D55" s="2">
        <f t="shared" si="2"/>
        <v>112.46928000000001</v>
      </c>
      <c r="E55" s="2">
        <f t="shared" si="3"/>
        <v>1831.3597800960001</v>
      </c>
      <c r="G55" s="2">
        <f t="shared" si="4"/>
        <v>1.2097077549465278E-2</v>
      </c>
      <c r="H55" s="2">
        <f t="shared" si="5"/>
        <v>-179</v>
      </c>
      <c r="O55" s="4"/>
      <c r="Q55" s="1"/>
      <c r="R55" s="1"/>
      <c r="T55" s="3"/>
    </row>
    <row r="56" spans="1:20" x14ac:dyDescent="0.35">
      <c r="A56" s="2">
        <v>-178.5</v>
      </c>
      <c r="B56" s="2">
        <f t="shared" si="0"/>
        <v>178.5</v>
      </c>
      <c r="C56" s="2">
        <f t="shared" si="1"/>
        <v>-86304.978617087996</v>
      </c>
      <c r="D56" s="2">
        <f t="shared" si="2"/>
        <v>112.15512</v>
      </c>
      <c r="E56" s="2">
        <f t="shared" si="3"/>
        <v>1826.2442499839999</v>
      </c>
      <c r="G56" s="2">
        <f t="shared" si="4"/>
        <v>1.2265902978015872E-2</v>
      </c>
      <c r="H56" s="2">
        <f t="shared" si="5"/>
        <v>-178.5</v>
      </c>
      <c r="T56" s="3"/>
    </row>
    <row r="57" spans="1:20" x14ac:dyDescent="0.35">
      <c r="A57" s="2">
        <v>-178</v>
      </c>
      <c r="B57" s="2">
        <f t="shared" si="0"/>
        <v>178</v>
      </c>
      <c r="C57" s="2">
        <f t="shared" si="1"/>
        <v>-85601.272532160016</v>
      </c>
      <c r="D57" s="2">
        <f t="shared" si="2"/>
        <v>111.84096</v>
      </c>
      <c r="E57" s="2">
        <f t="shared" si="3"/>
        <v>1821.1287198719999</v>
      </c>
      <c r="G57" s="2">
        <f t="shared" si="4"/>
        <v>1.2438184403464968E-2</v>
      </c>
      <c r="H57" s="2">
        <f t="shared" si="5"/>
        <v>-178</v>
      </c>
      <c r="T57" s="3"/>
    </row>
    <row r="58" spans="1:20" x14ac:dyDescent="0.35">
      <c r="A58" s="2">
        <v>-177.5</v>
      </c>
      <c r="B58" s="2">
        <f t="shared" si="0"/>
        <v>177.5</v>
      </c>
      <c r="C58" s="2">
        <f t="shared" si="1"/>
        <v>-84899.540377344019</v>
      </c>
      <c r="D58" s="2">
        <f t="shared" si="2"/>
        <v>111.52680000000001</v>
      </c>
      <c r="E58" s="2">
        <f t="shared" si="3"/>
        <v>1816.0131897599999</v>
      </c>
      <c r="G58" s="2">
        <f t="shared" si="4"/>
        <v>1.2614014751020976E-2</v>
      </c>
      <c r="H58" s="2">
        <f t="shared" si="5"/>
        <v>-177.5</v>
      </c>
    </row>
    <row r="59" spans="1:20" x14ac:dyDescent="0.35">
      <c r="A59" s="2">
        <v>-177</v>
      </c>
      <c r="B59" s="2">
        <f t="shared" si="0"/>
        <v>177</v>
      </c>
      <c r="C59" s="2">
        <f t="shared" si="1"/>
        <v>-84199.782152640022</v>
      </c>
      <c r="D59" s="2">
        <f t="shared" si="2"/>
        <v>111.21263999999999</v>
      </c>
      <c r="E59" s="2">
        <f t="shared" si="3"/>
        <v>1810.8976596479997</v>
      </c>
      <c r="G59" s="2">
        <f t="shared" si="4"/>
        <v>1.2793490048100733E-2</v>
      </c>
      <c r="H59" s="2">
        <f t="shared" si="5"/>
        <v>-177</v>
      </c>
    </row>
    <row r="60" spans="1:20" x14ac:dyDescent="0.35">
      <c r="A60" s="2">
        <v>-176.5</v>
      </c>
      <c r="B60" s="2">
        <f t="shared" si="0"/>
        <v>176.5</v>
      </c>
      <c r="C60" s="2">
        <f t="shared" si="1"/>
        <v>-83501.997858048009</v>
      </c>
      <c r="D60" s="2">
        <f t="shared" si="2"/>
        <v>110.89848000000001</v>
      </c>
      <c r="E60" s="2">
        <f t="shared" si="3"/>
        <v>1805.782129536</v>
      </c>
      <c r="G60" s="2">
        <f t="shared" si="4"/>
        <v>1.2976709548422869E-2</v>
      </c>
      <c r="H60" s="2">
        <f t="shared" si="5"/>
        <v>-176.5</v>
      </c>
    </row>
    <row r="61" spans="1:20" x14ac:dyDescent="0.35">
      <c r="A61" s="2">
        <v>-176</v>
      </c>
      <c r="B61" s="2">
        <f t="shared" si="0"/>
        <v>176</v>
      </c>
      <c r="C61" s="2">
        <f t="shared" si="1"/>
        <v>-82806.187493568024</v>
      </c>
      <c r="D61" s="2">
        <f t="shared" si="2"/>
        <v>110.58432000000001</v>
      </c>
      <c r="E61" s="2">
        <f t="shared" si="3"/>
        <v>1800.666599424</v>
      </c>
      <c r="G61" s="2">
        <f t="shared" si="4"/>
        <v>1.3163775861901506E-2</v>
      </c>
      <c r="H61" s="2">
        <f t="shared" si="5"/>
        <v>-176</v>
      </c>
    </row>
    <row r="62" spans="1:20" x14ac:dyDescent="0.35">
      <c r="A62" s="2">
        <v>-175.5</v>
      </c>
      <c r="B62" s="2">
        <f t="shared" si="0"/>
        <v>175.5</v>
      </c>
      <c r="C62" s="2">
        <f t="shared" si="1"/>
        <v>-82112.351059199995</v>
      </c>
      <c r="D62" s="2">
        <f t="shared" si="2"/>
        <v>110.27015999999999</v>
      </c>
      <c r="E62" s="2">
        <f t="shared" si="3"/>
        <v>1795.5510693119998</v>
      </c>
      <c r="G62" s="2">
        <f t="shared" si="4"/>
        <v>1.3354795090651565E-2</v>
      </c>
      <c r="H62" s="2">
        <f t="shared" si="5"/>
        <v>-175.5</v>
      </c>
    </row>
    <row r="63" spans="1:20" x14ac:dyDescent="0.35">
      <c r="A63" s="2">
        <v>-175</v>
      </c>
      <c r="B63" s="2">
        <f t="shared" si="0"/>
        <v>175</v>
      </c>
      <c r="C63" s="2">
        <f t="shared" si="1"/>
        <v>-81420.488554944022</v>
      </c>
      <c r="D63" s="2">
        <f t="shared" si="2"/>
        <v>109.956</v>
      </c>
      <c r="E63" s="2">
        <f t="shared" si="3"/>
        <v>1790.4355392</v>
      </c>
      <c r="G63" s="2">
        <f t="shared" si="4"/>
        <v>1.3549876971435081E-2</v>
      </c>
      <c r="H63" s="2">
        <f t="shared" si="5"/>
        <v>-175</v>
      </c>
    </row>
    <row r="64" spans="1:20" x14ac:dyDescent="0.35">
      <c r="A64" s="2">
        <v>-174.5</v>
      </c>
      <c r="B64" s="2">
        <f t="shared" si="0"/>
        <v>174.5</v>
      </c>
      <c r="C64" s="2">
        <f t="shared" si="1"/>
        <v>-80730.599980800005</v>
      </c>
      <c r="D64" s="2">
        <f t="shared" si="2"/>
        <v>109.64184</v>
      </c>
      <c r="E64" s="2">
        <f t="shared" si="3"/>
        <v>1785.320009088</v>
      </c>
      <c r="G64" s="2">
        <f t="shared" si="4"/>
        <v>1.3749135024898758E-2</v>
      </c>
      <c r="H64" s="2">
        <f t="shared" si="5"/>
        <v>-174.5</v>
      </c>
    </row>
    <row r="65" spans="1:8" x14ac:dyDescent="0.35">
      <c r="A65" s="2">
        <v>-174</v>
      </c>
      <c r="B65" s="2">
        <f t="shared" si="0"/>
        <v>174</v>
      </c>
      <c r="C65" s="2">
        <f t="shared" si="1"/>
        <v>-80042.685336768016</v>
      </c>
      <c r="D65" s="2">
        <f t="shared" si="2"/>
        <v>109.32768000000002</v>
      </c>
      <c r="E65" s="2">
        <f t="shared" si="3"/>
        <v>1780.2044789760002</v>
      </c>
      <c r="G65" s="2">
        <f t="shared" si="4"/>
        <v>1.3952686711973666E-2</v>
      </c>
      <c r="H65" s="2">
        <f t="shared" si="5"/>
        <v>-174</v>
      </c>
    </row>
    <row r="66" spans="1:8" x14ac:dyDescent="0.35">
      <c r="A66" s="2">
        <v>-173.5</v>
      </c>
      <c r="B66" s="2">
        <f t="shared" si="0"/>
        <v>173.5</v>
      </c>
      <c r="C66" s="2">
        <f t="shared" si="1"/>
        <v>-79356.744622848011</v>
      </c>
      <c r="D66" s="2">
        <f t="shared" si="2"/>
        <v>109.01352</v>
      </c>
      <c r="E66" s="2">
        <f t="shared" si="3"/>
        <v>1775.0889488639998</v>
      </c>
      <c r="G66" s="2">
        <f t="shared" si="4"/>
        <v>1.4160653597831814E-2</v>
      </c>
      <c r="H66" s="2">
        <f t="shared" si="5"/>
        <v>-173.5</v>
      </c>
    </row>
    <row r="67" spans="1:8" x14ac:dyDescent="0.35">
      <c r="A67" s="2">
        <v>-173</v>
      </c>
      <c r="B67" s="2">
        <f t="shared" si="0"/>
        <v>173</v>
      </c>
      <c r="C67" s="2">
        <f t="shared" si="1"/>
        <v>-78672.777839040005</v>
      </c>
      <c r="D67" s="2">
        <f t="shared" si="2"/>
        <v>108.69936000000001</v>
      </c>
      <c r="E67" s="2">
        <f t="shared" si="3"/>
        <v>1769.973418752</v>
      </c>
      <c r="G67" s="2">
        <f t="shared" si="4"/>
        <v>1.4373161523818139E-2</v>
      </c>
      <c r="H67" s="2">
        <f t="shared" si="5"/>
        <v>-173</v>
      </c>
    </row>
    <row r="68" spans="1:8" x14ac:dyDescent="0.35">
      <c r="A68" s="2">
        <v>-172.5</v>
      </c>
      <c r="B68" s="2">
        <f t="shared" si="0"/>
        <v>172.5</v>
      </c>
      <c r="C68" s="2">
        <f t="shared" si="1"/>
        <v>-77990.784985343998</v>
      </c>
      <c r="D68" s="2">
        <f t="shared" si="2"/>
        <v>108.38520000000001</v>
      </c>
      <c r="E68" s="2">
        <f t="shared" si="3"/>
        <v>1764.8578886400001</v>
      </c>
      <c r="G68" s="2">
        <f t="shared" si="4"/>
        <v>1.4590340787802886E-2</v>
      </c>
      <c r="H68" s="2">
        <f t="shared" si="5"/>
        <v>-172.5</v>
      </c>
    </row>
    <row r="69" spans="1:8" x14ac:dyDescent="0.35">
      <c r="A69" s="2">
        <v>-172</v>
      </c>
      <c r="B69" s="2">
        <f t="shared" si="0"/>
        <v>172</v>
      </c>
      <c r="C69" s="2">
        <f t="shared" si="1"/>
        <v>-77310.766061760005</v>
      </c>
      <c r="D69" s="2">
        <f t="shared" si="2"/>
        <v>108.07104</v>
      </c>
      <c r="E69" s="2">
        <f t="shared" si="3"/>
        <v>1759.7423585279998</v>
      </c>
      <c r="G69" s="2">
        <f t="shared" si="4"/>
        <v>1.481232633342788E-2</v>
      </c>
      <c r="H69" s="2">
        <f t="shared" si="5"/>
        <v>-172</v>
      </c>
    </row>
    <row r="70" spans="1:8" x14ac:dyDescent="0.35">
      <c r="A70" s="2">
        <v>-171.5</v>
      </c>
      <c r="B70" s="2">
        <f t="shared" si="0"/>
        <v>171.5</v>
      </c>
      <c r="C70" s="2">
        <f t="shared" si="1"/>
        <v>-76632.721068287996</v>
      </c>
      <c r="D70" s="2">
        <f t="shared" si="2"/>
        <v>107.75688000000001</v>
      </c>
      <c r="E70" s="2">
        <f t="shared" si="3"/>
        <v>1754.6268284160001</v>
      </c>
      <c r="G70" s="2">
        <f t="shared" si="4"/>
        <v>1.5039257948749571E-2</v>
      </c>
      <c r="H70" s="2">
        <f t="shared" si="5"/>
        <v>-171.5</v>
      </c>
    </row>
    <row r="71" spans="1:8" x14ac:dyDescent="0.35">
      <c r="A71" s="2">
        <v>-171</v>
      </c>
      <c r="B71" s="2">
        <f t="shared" si="0"/>
        <v>171</v>
      </c>
      <c r="C71" s="2">
        <f t="shared" si="1"/>
        <v>-75956.650004928015</v>
      </c>
      <c r="D71" s="2">
        <f t="shared" si="2"/>
        <v>107.44272000000001</v>
      </c>
      <c r="E71" s="2">
        <f t="shared" si="3"/>
        <v>1749.5112983040001</v>
      </c>
      <c r="G71" s="2">
        <f t="shared" si="4"/>
        <v>1.5271280474814091E-2</v>
      </c>
      <c r="H71" s="2">
        <f t="shared" si="5"/>
        <v>-171</v>
      </c>
    </row>
    <row r="72" spans="1:8" x14ac:dyDescent="0.35">
      <c r="A72" s="2">
        <v>-170.5</v>
      </c>
      <c r="B72" s="2">
        <f t="shared" si="0"/>
        <v>170.5</v>
      </c>
      <c r="C72" s="2">
        <f t="shared" si="1"/>
        <v>-75282.552871680018</v>
      </c>
      <c r="D72" s="2">
        <f t="shared" si="2"/>
        <v>107.12855999999999</v>
      </c>
      <c r="E72" s="2">
        <f t="shared" si="3"/>
        <v>1744.3957681919999</v>
      </c>
      <c r="G72" s="2">
        <f t="shared" si="4"/>
        <v>1.5508544024734776E-2</v>
      </c>
      <c r="H72" s="2">
        <f t="shared" si="5"/>
        <v>-170.5</v>
      </c>
    </row>
    <row r="73" spans="1:8" x14ac:dyDescent="0.35">
      <c r="A73" s="2">
        <v>-170</v>
      </c>
      <c r="B73" s="2">
        <f t="shared" si="0"/>
        <v>170</v>
      </c>
      <c r="C73" s="2">
        <f t="shared" si="1"/>
        <v>-74610.429668544006</v>
      </c>
      <c r="D73" s="2">
        <f t="shared" si="2"/>
        <v>106.81440000000001</v>
      </c>
      <c r="E73" s="2">
        <f t="shared" si="3"/>
        <v>1739.2802380799999</v>
      </c>
      <c r="G73" s="2">
        <f t="shared" si="4"/>
        <v>1.5751204213878271E-2</v>
      </c>
      <c r="H73" s="2">
        <f t="shared" si="5"/>
        <v>-170</v>
      </c>
    </row>
    <row r="74" spans="1:8" x14ac:dyDescent="0.35">
      <c r="A74" s="2">
        <v>-169.5</v>
      </c>
      <c r="B74" s="2">
        <f t="shared" si="0"/>
        <v>169.5</v>
      </c>
      <c r="C74" s="2">
        <f t="shared" si="1"/>
        <v>-73940.280395519992</v>
      </c>
      <c r="D74" s="2">
        <f t="shared" si="2"/>
        <v>106.50024000000002</v>
      </c>
      <c r="E74" s="2">
        <f t="shared" si="3"/>
        <v>1734.1647079680001</v>
      </c>
      <c r="G74" s="2">
        <f t="shared" si="4"/>
        <v>1.5999422401806063E-2</v>
      </c>
      <c r="H74" s="2">
        <f t="shared" si="5"/>
        <v>-169.5</v>
      </c>
    </row>
    <row r="75" spans="1:8" x14ac:dyDescent="0.35">
      <c r="A75" s="2">
        <v>-169</v>
      </c>
      <c r="B75" s="2">
        <f t="shared" si="0"/>
        <v>169</v>
      </c>
      <c r="C75" s="2">
        <f t="shared" si="1"/>
        <v>-73272.105052608007</v>
      </c>
      <c r="D75" s="2">
        <f t="shared" si="2"/>
        <v>106.18608</v>
      </c>
      <c r="E75" s="2">
        <f t="shared" si="3"/>
        <v>1729.0491778559999</v>
      </c>
      <c r="G75" s="2">
        <f t="shared" si="4"/>
        <v>1.6253365946660478E-2</v>
      </c>
      <c r="H75" s="2">
        <f t="shared" si="5"/>
        <v>-169</v>
      </c>
    </row>
    <row r="76" spans="1:8" x14ac:dyDescent="0.35">
      <c r="A76" s="2">
        <v>-168.5</v>
      </c>
      <c r="B76" s="2">
        <f t="shared" si="0"/>
        <v>168.5</v>
      </c>
      <c r="C76" s="2">
        <f t="shared" si="1"/>
        <v>-72605.903639808006</v>
      </c>
      <c r="D76" s="2">
        <f t="shared" si="2"/>
        <v>105.87192</v>
      </c>
      <c r="E76" s="2">
        <f t="shared" si="3"/>
        <v>1723.9336477439999</v>
      </c>
      <c r="G76" s="2">
        <f t="shared" si="4"/>
        <v>1.6513208472729846E-2</v>
      </c>
      <c r="H76" s="2">
        <f t="shared" si="5"/>
        <v>-168.5</v>
      </c>
    </row>
    <row r="77" spans="1:8" x14ac:dyDescent="0.35">
      <c r="A77" s="2">
        <v>-168</v>
      </c>
      <c r="B77" s="2">
        <f t="shared" ref="B77:B140" si="6">0.5*($C$2+$C$3)-A77</f>
        <v>168</v>
      </c>
      <c r="C77" s="2">
        <f t="shared" ref="C77:C140" si="7">$F$5*(1/($F$7*$F$8)-4*3.1416^2*B77^2+3.1416^2*$F$2^2)+$C$6/$F$7+$F$6/$F$8</f>
        <v>-71941.67615711999</v>
      </c>
      <c r="D77" s="2">
        <f t="shared" ref="D77:D140" si="8">$F$5*(2*3.1416*B77-3.1416*$F$2*($C$6-$F$6))</f>
        <v>105.55776000000002</v>
      </c>
      <c r="E77" s="2">
        <f t="shared" ref="E77:E140" si="9">2*3.1416*B77*(1+$F$5*(1/$F$7+1/$F$8))+3.1416*$F$2*$F$5*(1/$F$8-1/$F$7)+3.1416*$F$2*($C$6-$F$6)</f>
        <v>1718.8181176320002</v>
      </c>
      <c r="G77" s="2">
        <f t="shared" ref="G77:G140" si="10">1000*(C77*(1+$F$5*($F$6/$F$7+$C$6/$F$8))+D77*E77)/(C77^2+E77^2)</f>
        <v>1.6779130151976199E-2</v>
      </c>
      <c r="H77" s="2">
        <f t="shared" ref="H77:H140" si="11">A77</f>
        <v>-168</v>
      </c>
    </row>
    <row r="78" spans="1:8" x14ac:dyDescent="0.35">
      <c r="A78" s="2">
        <v>-167.5</v>
      </c>
      <c r="B78" s="2">
        <f t="shared" si="6"/>
        <v>167.5</v>
      </c>
      <c r="C78" s="2">
        <f t="shared" si="7"/>
        <v>-71279.422604544001</v>
      </c>
      <c r="D78" s="2">
        <f t="shared" si="8"/>
        <v>105.2436</v>
      </c>
      <c r="E78" s="2">
        <f t="shared" si="9"/>
        <v>1713.70258752</v>
      </c>
      <c r="G78" s="2">
        <f t="shared" si="10"/>
        <v>1.7051318000362442E-2</v>
      </c>
      <c r="H78" s="2">
        <f t="shared" si="11"/>
        <v>-167.5</v>
      </c>
    </row>
    <row r="79" spans="1:8" x14ac:dyDescent="0.35">
      <c r="A79" s="2">
        <v>-167</v>
      </c>
      <c r="B79" s="2">
        <f t="shared" si="6"/>
        <v>167</v>
      </c>
      <c r="C79" s="2">
        <f t="shared" si="7"/>
        <v>-70619.142982080011</v>
      </c>
      <c r="D79" s="2">
        <f t="shared" si="8"/>
        <v>104.92944</v>
      </c>
      <c r="E79" s="2">
        <f t="shared" si="9"/>
        <v>1708.587057408</v>
      </c>
      <c r="G79" s="2">
        <f t="shared" si="10"/>
        <v>1.7329966189872065E-2</v>
      </c>
      <c r="H79" s="2">
        <f t="shared" si="11"/>
        <v>-167</v>
      </c>
    </row>
    <row r="80" spans="1:8" x14ac:dyDescent="0.35">
      <c r="A80" s="2">
        <v>-166.5</v>
      </c>
      <c r="B80" s="2">
        <f t="shared" si="6"/>
        <v>166.5</v>
      </c>
      <c r="C80" s="2">
        <f t="shared" si="7"/>
        <v>-69960.837289728006</v>
      </c>
      <c r="D80" s="2">
        <f t="shared" si="8"/>
        <v>104.61528000000001</v>
      </c>
      <c r="E80" s="2">
        <f t="shared" si="9"/>
        <v>1703.4715272960002</v>
      </c>
      <c r="G80" s="2">
        <f t="shared" si="10"/>
        <v>1.7615276377175176E-2</v>
      </c>
      <c r="H80" s="2">
        <f t="shared" si="11"/>
        <v>-166.5</v>
      </c>
    </row>
    <row r="81" spans="1:8" x14ac:dyDescent="0.35">
      <c r="A81" s="2">
        <v>-166</v>
      </c>
      <c r="B81" s="2">
        <f t="shared" si="6"/>
        <v>166</v>
      </c>
      <c r="C81" s="2">
        <f t="shared" si="7"/>
        <v>-69304.505527488014</v>
      </c>
      <c r="D81" s="2">
        <f t="shared" si="8"/>
        <v>104.30112</v>
      </c>
      <c r="E81" s="2">
        <f t="shared" si="9"/>
        <v>1698.3559971839998</v>
      </c>
      <c r="G81" s="2">
        <f t="shared" si="10"/>
        <v>1.7907458049960887E-2</v>
      </c>
      <c r="H81" s="2">
        <f t="shared" si="11"/>
        <v>-166</v>
      </c>
    </row>
    <row r="82" spans="1:8" x14ac:dyDescent="0.35">
      <c r="A82" s="2">
        <v>-165.5</v>
      </c>
      <c r="B82" s="2">
        <f t="shared" si="6"/>
        <v>165.5</v>
      </c>
      <c r="C82" s="2">
        <f t="shared" si="7"/>
        <v>-68650.147695360021</v>
      </c>
      <c r="D82" s="2">
        <f t="shared" si="8"/>
        <v>103.98696000000001</v>
      </c>
      <c r="E82" s="2">
        <f t="shared" si="9"/>
        <v>1693.240467072</v>
      </c>
      <c r="G82" s="2">
        <f t="shared" si="10"/>
        <v>1.8206728892026635E-2</v>
      </c>
      <c r="H82" s="2">
        <f t="shared" si="11"/>
        <v>-165.5</v>
      </c>
    </row>
    <row r="83" spans="1:8" x14ac:dyDescent="0.35">
      <c r="A83" s="2">
        <v>-165</v>
      </c>
      <c r="B83" s="2">
        <f t="shared" si="6"/>
        <v>165</v>
      </c>
      <c r="C83" s="2">
        <f t="shared" si="7"/>
        <v>-67997.763793344013</v>
      </c>
      <c r="D83" s="2">
        <f t="shared" si="8"/>
        <v>103.67280000000001</v>
      </c>
      <c r="E83" s="2">
        <f t="shared" si="9"/>
        <v>1688.12493696</v>
      </c>
      <c r="G83" s="2">
        <f t="shared" si="10"/>
        <v>1.8513315168290436E-2</v>
      </c>
      <c r="H83" s="2">
        <f t="shared" si="11"/>
        <v>-165</v>
      </c>
    </row>
    <row r="84" spans="1:8" x14ac:dyDescent="0.35">
      <c r="A84" s="2">
        <v>-164.5</v>
      </c>
      <c r="B84" s="2">
        <f t="shared" si="6"/>
        <v>164.5</v>
      </c>
      <c r="C84" s="2">
        <f t="shared" si="7"/>
        <v>-67347.353821440003</v>
      </c>
      <c r="D84" s="2">
        <f t="shared" si="8"/>
        <v>103.35863999999999</v>
      </c>
      <c r="E84" s="2">
        <f t="shared" si="9"/>
        <v>1683.0094068479998</v>
      </c>
      <c r="G84" s="2">
        <f t="shared" si="10"/>
        <v>1.8827452130975426E-2</v>
      </c>
      <c r="H84" s="2">
        <f t="shared" si="11"/>
        <v>-164.5</v>
      </c>
    </row>
    <row r="85" spans="1:8" x14ac:dyDescent="0.35">
      <c r="A85" s="2">
        <v>-164</v>
      </c>
      <c r="B85" s="2">
        <f t="shared" si="6"/>
        <v>164</v>
      </c>
      <c r="C85" s="2">
        <f t="shared" si="7"/>
        <v>-66698.917779648007</v>
      </c>
      <c r="D85" s="2">
        <f t="shared" si="8"/>
        <v>103.04448000000001</v>
      </c>
      <c r="E85" s="2">
        <f t="shared" si="9"/>
        <v>1677.893876736</v>
      </c>
      <c r="G85" s="2">
        <f t="shared" si="10"/>
        <v>1.91493844483035E-2</v>
      </c>
      <c r="H85" s="2">
        <f t="shared" si="11"/>
        <v>-164</v>
      </c>
    </row>
    <row r="86" spans="1:8" x14ac:dyDescent="0.35">
      <c r="A86" s="2">
        <v>-163.5</v>
      </c>
      <c r="B86" s="2">
        <f t="shared" si="6"/>
        <v>163.5</v>
      </c>
      <c r="C86" s="2">
        <f t="shared" si="7"/>
        <v>-66052.45566796801</v>
      </c>
      <c r="D86" s="2">
        <f t="shared" si="8"/>
        <v>102.73032000000001</v>
      </c>
      <c r="E86" s="2">
        <f t="shared" si="9"/>
        <v>1672.7783466240001</v>
      </c>
      <c r="G86" s="2">
        <f t="shared" si="10"/>
        <v>1.9479366657130896E-2</v>
      </c>
      <c r="H86" s="2">
        <f t="shared" si="11"/>
        <v>-163.5</v>
      </c>
    </row>
    <row r="87" spans="1:8" x14ac:dyDescent="0.35">
      <c r="A87" s="2">
        <v>-163</v>
      </c>
      <c r="B87" s="2">
        <f t="shared" si="6"/>
        <v>163</v>
      </c>
      <c r="C87" s="2">
        <f t="shared" si="7"/>
        <v>-65407.967486400004</v>
      </c>
      <c r="D87" s="2">
        <f t="shared" si="8"/>
        <v>102.41615999999999</v>
      </c>
      <c r="E87" s="2">
        <f t="shared" si="9"/>
        <v>1667.6628165119998</v>
      </c>
      <c r="G87" s="2">
        <f t="shared" si="10"/>
        <v>1.9817663641061998E-2</v>
      </c>
      <c r="H87" s="2">
        <f t="shared" si="11"/>
        <v>-163</v>
      </c>
    </row>
    <row r="88" spans="1:8" x14ac:dyDescent="0.35">
      <c r="A88" s="2">
        <v>-162.5</v>
      </c>
      <c r="B88" s="2">
        <f t="shared" si="6"/>
        <v>162.5</v>
      </c>
      <c r="C88" s="2">
        <f t="shared" si="7"/>
        <v>-64765.453234943998</v>
      </c>
      <c r="D88" s="2">
        <f t="shared" si="8"/>
        <v>102.102</v>
      </c>
      <c r="E88" s="2">
        <f t="shared" si="9"/>
        <v>1662.5472863999998</v>
      </c>
      <c r="G88" s="2">
        <f t="shared" si="10"/>
        <v>2.0164551135688751E-2</v>
      </c>
      <c r="H88" s="2">
        <f t="shared" si="11"/>
        <v>-162.5</v>
      </c>
    </row>
    <row r="89" spans="1:8" x14ac:dyDescent="0.35">
      <c r="A89" s="2">
        <v>-162</v>
      </c>
      <c r="B89" s="2">
        <f t="shared" si="6"/>
        <v>162</v>
      </c>
      <c r="C89" s="2">
        <f t="shared" si="7"/>
        <v>-64124.912913600005</v>
      </c>
      <c r="D89" s="2">
        <f t="shared" si="8"/>
        <v>101.78784</v>
      </c>
      <c r="E89" s="2">
        <f t="shared" si="9"/>
        <v>1657.4317562879999</v>
      </c>
      <c r="G89" s="2">
        <f t="shared" si="10"/>
        <v>2.0520316262723839E-2</v>
      </c>
      <c r="H89" s="2">
        <f t="shared" si="11"/>
        <v>-162</v>
      </c>
    </row>
    <row r="90" spans="1:8" x14ac:dyDescent="0.35">
      <c r="A90" s="2">
        <v>-161.5</v>
      </c>
      <c r="B90" s="2">
        <f t="shared" si="6"/>
        <v>161.5</v>
      </c>
      <c r="C90" s="2">
        <f t="shared" si="7"/>
        <v>-63486.346522367996</v>
      </c>
      <c r="D90" s="2">
        <f t="shared" si="8"/>
        <v>101.47368</v>
      </c>
      <c r="E90" s="2">
        <f t="shared" si="9"/>
        <v>1652.3162261760001</v>
      </c>
      <c r="G90" s="2">
        <f t="shared" si="10"/>
        <v>2.0885258094926598E-2</v>
      </c>
      <c r="H90" s="2">
        <f t="shared" si="11"/>
        <v>-161.5</v>
      </c>
    </row>
    <row r="91" spans="1:8" x14ac:dyDescent="0.35">
      <c r="A91" s="2">
        <v>-161</v>
      </c>
      <c r="B91" s="2">
        <f t="shared" si="6"/>
        <v>161</v>
      </c>
      <c r="C91" s="2">
        <f t="shared" si="7"/>
        <v>-62849.754061248001</v>
      </c>
      <c r="D91" s="2">
        <f t="shared" si="8"/>
        <v>101.15952</v>
      </c>
      <c r="E91" s="2">
        <f t="shared" si="9"/>
        <v>1647.2006960639999</v>
      </c>
      <c r="G91" s="2">
        <f t="shared" si="10"/>
        <v>2.1259688253861111E-2</v>
      </c>
      <c r="H91" s="2">
        <f t="shared" si="11"/>
        <v>-161</v>
      </c>
    </row>
    <row r="92" spans="1:8" x14ac:dyDescent="0.35">
      <c r="A92" s="2">
        <v>-160.5</v>
      </c>
      <c r="B92" s="2">
        <f t="shared" si="6"/>
        <v>160.5</v>
      </c>
      <c r="C92" s="2">
        <f t="shared" si="7"/>
        <v>-62215.135530240004</v>
      </c>
      <c r="D92" s="2">
        <f t="shared" si="8"/>
        <v>100.84536</v>
      </c>
      <c r="E92" s="2">
        <f t="shared" si="9"/>
        <v>1642.0851659519999</v>
      </c>
      <c r="G92" s="2">
        <f t="shared" si="10"/>
        <v>2.1643931542680024E-2</v>
      </c>
      <c r="H92" s="2">
        <f t="shared" si="11"/>
        <v>-160.5</v>
      </c>
    </row>
    <row r="93" spans="1:8" x14ac:dyDescent="0.35">
      <c r="A93" s="2">
        <v>-160</v>
      </c>
      <c r="B93" s="2">
        <f t="shared" si="6"/>
        <v>160</v>
      </c>
      <c r="C93" s="2">
        <f t="shared" si="7"/>
        <v>-61582.490929344</v>
      </c>
      <c r="D93" s="2">
        <f t="shared" si="8"/>
        <v>100.53120000000001</v>
      </c>
      <c r="E93" s="2">
        <f t="shared" si="9"/>
        <v>1636.9696358399999</v>
      </c>
      <c r="G93" s="2">
        <f t="shared" si="10"/>
        <v>2.2038326616292229E-2</v>
      </c>
      <c r="H93" s="2">
        <f t="shared" si="11"/>
        <v>-160</v>
      </c>
    </row>
    <row r="94" spans="1:8" x14ac:dyDescent="0.35">
      <c r="A94" s="2">
        <v>-159.5</v>
      </c>
      <c r="B94" s="2">
        <f t="shared" si="6"/>
        <v>159.5</v>
      </c>
      <c r="C94" s="2">
        <f t="shared" si="7"/>
        <v>-60951.820258560008</v>
      </c>
      <c r="D94" s="2">
        <f t="shared" si="8"/>
        <v>100.21704</v>
      </c>
      <c r="E94" s="2">
        <f t="shared" si="9"/>
        <v>1631.8541057279999</v>
      </c>
      <c r="G94" s="2">
        <f t="shared" si="10"/>
        <v>2.2443226691453492E-2</v>
      </c>
      <c r="H94" s="2">
        <f t="shared" si="11"/>
        <v>-159.5</v>
      </c>
    </row>
    <row r="95" spans="1:8" x14ac:dyDescent="0.35">
      <c r="A95" s="2">
        <v>-159</v>
      </c>
      <c r="B95" s="2">
        <f t="shared" si="6"/>
        <v>159</v>
      </c>
      <c r="C95" s="2">
        <f t="shared" si="7"/>
        <v>-60323.123517888002</v>
      </c>
      <c r="D95" s="2">
        <f t="shared" si="8"/>
        <v>99.902879999999996</v>
      </c>
      <c r="E95" s="2">
        <f t="shared" si="9"/>
        <v>1626.7385756159999</v>
      </c>
      <c r="G95" s="2">
        <f t="shared" si="10"/>
        <v>2.2859000299513977E-2</v>
      </c>
      <c r="H95" s="2">
        <f t="shared" si="11"/>
        <v>-159</v>
      </c>
    </row>
    <row r="96" spans="1:8" x14ac:dyDescent="0.35">
      <c r="A96" s="2">
        <v>-158.5</v>
      </c>
      <c r="B96" s="2">
        <f t="shared" si="6"/>
        <v>158.5</v>
      </c>
      <c r="C96" s="2">
        <f t="shared" si="7"/>
        <v>-59696.400707328001</v>
      </c>
      <c r="D96" s="2">
        <f t="shared" si="8"/>
        <v>99.588720000000009</v>
      </c>
      <c r="E96" s="2">
        <f t="shared" si="9"/>
        <v>1621.6230455039999</v>
      </c>
      <c r="G96" s="2">
        <f t="shared" si="10"/>
        <v>2.3286032084768118E-2</v>
      </c>
      <c r="H96" s="2">
        <f t="shared" si="11"/>
        <v>-158.5</v>
      </c>
    </row>
    <row r="97" spans="1:8" x14ac:dyDescent="0.35">
      <c r="A97" s="2">
        <v>-158</v>
      </c>
      <c r="B97" s="2">
        <f t="shared" si="6"/>
        <v>158</v>
      </c>
      <c r="C97" s="2">
        <f t="shared" si="7"/>
        <v>-59071.651826880006</v>
      </c>
      <c r="D97" s="2">
        <f t="shared" si="8"/>
        <v>99.274560000000008</v>
      </c>
      <c r="E97" s="2">
        <f t="shared" si="9"/>
        <v>1616.507515392</v>
      </c>
      <c r="G97" s="2">
        <f t="shared" si="10"/>
        <v>2.3724723651583835E-2</v>
      </c>
      <c r="H97" s="2">
        <f t="shared" si="11"/>
        <v>-158</v>
      </c>
    </row>
    <row r="98" spans="1:8" x14ac:dyDescent="0.35">
      <c r="A98" s="2">
        <v>-157.5</v>
      </c>
      <c r="B98" s="2">
        <f t="shared" si="6"/>
        <v>157.5</v>
      </c>
      <c r="C98" s="2">
        <f t="shared" si="7"/>
        <v>-58448.876876544004</v>
      </c>
      <c r="D98" s="2">
        <f t="shared" si="8"/>
        <v>98.960399999999993</v>
      </c>
      <c r="E98" s="2">
        <f t="shared" si="9"/>
        <v>1611.39198528</v>
      </c>
      <c r="G98" s="2">
        <f t="shared" si="10"/>
        <v>2.4175494463737745E-2</v>
      </c>
      <c r="H98" s="2">
        <f t="shared" si="11"/>
        <v>-157.5</v>
      </c>
    </row>
    <row r="99" spans="1:8" x14ac:dyDescent="0.35">
      <c r="A99" s="2">
        <v>-157</v>
      </c>
      <c r="B99" s="2">
        <f t="shared" si="6"/>
        <v>157</v>
      </c>
      <c r="C99" s="2">
        <f t="shared" si="7"/>
        <v>-57828.07585632</v>
      </c>
      <c r="D99" s="2">
        <f t="shared" si="8"/>
        <v>98.646240000000006</v>
      </c>
      <c r="E99" s="2">
        <f t="shared" si="9"/>
        <v>1606.276455168</v>
      </c>
      <c r="G99" s="2">
        <f t="shared" si="10"/>
        <v>2.4638782799656152E-2</v>
      </c>
      <c r="H99" s="2">
        <f t="shared" si="11"/>
        <v>-157</v>
      </c>
    </row>
    <row r="100" spans="1:8" x14ac:dyDescent="0.35">
      <c r="A100" s="2">
        <v>-156.5</v>
      </c>
      <c r="B100" s="2">
        <f t="shared" si="6"/>
        <v>156.5</v>
      </c>
      <c r="C100" s="2">
        <f t="shared" si="7"/>
        <v>-57209.248766208009</v>
      </c>
      <c r="D100" s="2">
        <f t="shared" si="8"/>
        <v>98.332080000000005</v>
      </c>
      <c r="E100" s="2">
        <f t="shared" si="9"/>
        <v>1601.160925056</v>
      </c>
      <c r="G100" s="2">
        <f t="shared" si="10"/>
        <v>2.5115046767558751E-2</v>
      </c>
      <c r="H100" s="2">
        <f t="shared" si="11"/>
        <v>-156.5</v>
      </c>
    </row>
    <row r="101" spans="1:8" x14ac:dyDescent="0.35">
      <c r="A101" s="2">
        <v>-156</v>
      </c>
      <c r="B101" s="2">
        <f t="shared" si="6"/>
        <v>156</v>
      </c>
      <c r="C101" s="2">
        <f t="shared" si="7"/>
        <v>-56592.395606208011</v>
      </c>
      <c r="D101" s="2">
        <f t="shared" si="8"/>
        <v>98.017920000000004</v>
      </c>
      <c r="E101" s="2">
        <f t="shared" si="9"/>
        <v>1596.045394944</v>
      </c>
      <c r="G101" s="2">
        <f t="shared" si="10"/>
        <v>2.5604765384825756E-2</v>
      </c>
      <c r="H101" s="2">
        <f t="shared" si="11"/>
        <v>-156</v>
      </c>
    </row>
    <row r="102" spans="1:8" x14ac:dyDescent="0.35">
      <c r="A102" s="2">
        <v>-155.5</v>
      </c>
      <c r="B102" s="2">
        <f t="shared" si="6"/>
        <v>155.5</v>
      </c>
      <c r="C102" s="2">
        <f t="shared" si="7"/>
        <v>-55977.516376320003</v>
      </c>
      <c r="D102" s="2">
        <f t="shared" si="8"/>
        <v>97.703760000000003</v>
      </c>
      <c r="E102" s="2">
        <f t="shared" si="9"/>
        <v>1590.929864832</v>
      </c>
      <c r="G102" s="2">
        <f t="shared" si="10"/>
        <v>2.6108439726261794E-2</v>
      </c>
      <c r="H102" s="2">
        <f t="shared" si="11"/>
        <v>-155.5</v>
      </c>
    </row>
    <row r="103" spans="1:8" x14ac:dyDescent="0.35">
      <c r="A103" s="2">
        <v>-155</v>
      </c>
      <c r="B103" s="2">
        <f t="shared" si="6"/>
        <v>155</v>
      </c>
      <c r="C103" s="2">
        <f t="shared" si="7"/>
        <v>-55364.611076544003</v>
      </c>
      <c r="D103" s="2">
        <f t="shared" si="8"/>
        <v>97.389600000000002</v>
      </c>
      <c r="E103" s="2">
        <f t="shared" si="9"/>
        <v>1585.81433472</v>
      </c>
      <c r="G103" s="2">
        <f t="shared" si="10"/>
        <v>2.6626594146316233E-2</v>
      </c>
      <c r="H103" s="2">
        <f t="shared" si="11"/>
        <v>-155</v>
      </c>
    </row>
    <row r="104" spans="1:8" x14ac:dyDescent="0.35">
      <c r="A104" s="2">
        <v>-154.5</v>
      </c>
      <c r="B104" s="2">
        <f t="shared" si="6"/>
        <v>154.5</v>
      </c>
      <c r="C104" s="2">
        <f t="shared" si="7"/>
        <v>-54753.679706880008</v>
      </c>
      <c r="D104" s="2">
        <f t="shared" si="8"/>
        <v>97.075440000000015</v>
      </c>
      <c r="E104" s="2">
        <f t="shared" si="9"/>
        <v>1580.698804608</v>
      </c>
      <c r="G104" s="2">
        <f t="shared" si="10"/>
        <v>2.7159777580739966E-2</v>
      </c>
      <c r="H104" s="2">
        <f t="shared" si="11"/>
        <v>-154.5</v>
      </c>
    </row>
    <row r="105" spans="1:8" x14ac:dyDescent="0.35">
      <c r="A105" s="2">
        <v>-154</v>
      </c>
      <c r="B105" s="2">
        <f t="shared" si="6"/>
        <v>154</v>
      </c>
      <c r="C105" s="2">
        <f t="shared" si="7"/>
        <v>-54144.722267328005</v>
      </c>
      <c r="D105" s="2">
        <f t="shared" si="8"/>
        <v>96.761279999999999</v>
      </c>
      <c r="E105" s="2">
        <f t="shared" si="9"/>
        <v>1575.5832744960001</v>
      </c>
      <c r="G105" s="2">
        <f t="shared" si="10"/>
        <v>2.7708564933619156E-2</v>
      </c>
      <c r="H105" s="2">
        <f t="shared" si="11"/>
        <v>-154</v>
      </c>
    </row>
    <row r="106" spans="1:8" x14ac:dyDescent="0.35">
      <c r="A106" s="2">
        <v>-153.5</v>
      </c>
      <c r="B106" s="2">
        <f t="shared" si="6"/>
        <v>153.5</v>
      </c>
      <c r="C106" s="2">
        <f t="shared" si="7"/>
        <v>-53537.738757888001</v>
      </c>
      <c r="D106" s="2">
        <f t="shared" si="8"/>
        <v>96.447119999999998</v>
      </c>
      <c r="E106" s="2">
        <f t="shared" si="9"/>
        <v>1570.4677443839998</v>
      </c>
      <c r="G106" s="2">
        <f t="shared" si="10"/>
        <v>2.8273558556230323E-2</v>
      </c>
      <c r="H106" s="2">
        <f t="shared" si="11"/>
        <v>-153.5</v>
      </c>
    </row>
    <row r="107" spans="1:8" x14ac:dyDescent="0.35">
      <c r="A107" s="2">
        <v>-153</v>
      </c>
      <c r="B107" s="2">
        <f t="shared" si="6"/>
        <v>153</v>
      </c>
      <c r="C107" s="2">
        <f t="shared" si="7"/>
        <v>-52932.729178559995</v>
      </c>
      <c r="D107" s="2">
        <f t="shared" si="8"/>
        <v>96.132960000000011</v>
      </c>
      <c r="E107" s="2">
        <f t="shared" si="9"/>
        <v>1565.3522142720001</v>
      </c>
      <c r="G107" s="2">
        <f t="shared" si="10"/>
        <v>2.8855389824712259E-2</v>
      </c>
      <c r="H107" s="2">
        <f t="shared" si="11"/>
        <v>-153</v>
      </c>
    </row>
    <row r="108" spans="1:8" x14ac:dyDescent="0.35">
      <c r="A108" s="2">
        <v>-152.5</v>
      </c>
      <c r="B108" s="2">
        <f t="shared" si="6"/>
        <v>152.5</v>
      </c>
      <c r="C108" s="2">
        <f t="shared" si="7"/>
        <v>-52329.693529344011</v>
      </c>
      <c r="D108" s="2">
        <f t="shared" si="8"/>
        <v>95.81880000000001</v>
      </c>
      <c r="E108" s="2">
        <f t="shared" si="9"/>
        <v>1560.2366841599999</v>
      </c>
      <c r="G108" s="2">
        <f t="shared" si="10"/>
        <v>2.9454720824154523E-2</v>
      </c>
      <c r="H108" s="2">
        <f t="shared" si="11"/>
        <v>-152.5</v>
      </c>
    </row>
    <row r="109" spans="1:8" x14ac:dyDescent="0.35">
      <c r="A109" s="2">
        <v>-152</v>
      </c>
      <c r="B109" s="2">
        <f t="shared" si="6"/>
        <v>152</v>
      </c>
      <c r="C109" s="2">
        <f t="shared" si="7"/>
        <v>-51728.631810240004</v>
      </c>
      <c r="D109" s="2">
        <f t="shared" si="8"/>
        <v>95.504639999999995</v>
      </c>
      <c r="E109" s="2">
        <f t="shared" si="9"/>
        <v>1555.1211540479999</v>
      </c>
      <c r="G109" s="2">
        <f t="shared" si="10"/>
        <v>3.0072246147365991E-2</v>
      </c>
      <c r="H109" s="2">
        <f t="shared" si="11"/>
        <v>-152</v>
      </c>
    </row>
    <row r="110" spans="1:8" x14ac:dyDescent="0.35">
      <c r="A110" s="2">
        <v>-151.5</v>
      </c>
      <c r="B110" s="2">
        <f t="shared" si="6"/>
        <v>151.5</v>
      </c>
      <c r="C110" s="2">
        <f t="shared" si="7"/>
        <v>-51129.544021248003</v>
      </c>
      <c r="D110" s="2">
        <f t="shared" si="8"/>
        <v>95.190480000000008</v>
      </c>
      <c r="E110" s="2">
        <f t="shared" si="9"/>
        <v>1550.0056239360001</v>
      </c>
      <c r="G110" s="2">
        <f t="shared" si="10"/>
        <v>3.0708694817312511E-2</v>
      </c>
      <c r="H110" s="2">
        <f t="shared" si="11"/>
        <v>-151.5</v>
      </c>
    </row>
    <row r="111" spans="1:8" x14ac:dyDescent="0.35">
      <c r="A111" s="2">
        <v>-151</v>
      </c>
      <c r="B111" s="2">
        <f t="shared" si="6"/>
        <v>151</v>
      </c>
      <c r="C111" s="2">
        <f t="shared" si="7"/>
        <v>-50532.430162368</v>
      </c>
      <c r="D111" s="2">
        <f t="shared" si="8"/>
        <v>94.876320000000007</v>
      </c>
      <c r="E111" s="2">
        <f t="shared" si="9"/>
        <v>1544.8900938239999</v>
      </c>
      <c r="G111" s="2">
        <f t="shared" si="10"/>
        <v>3.1364832343014445E-2</v>
      </c>
      <c r="H111" s="2">
        <f t="shared" si="11"/>
        <v>-151</v>
      </c>
    </row>
    <row r="112" spans="1:8" x14ac:dyDescent="0.35">
      <c r="A112" s="2">
        <v>-150.5</v>
      </c>
      <c r="B112" s="2">
        <f t="shared" si="6"/>
        <v>150.5</v>
      </c>
      <c r="C112" s="2">
        <f t="shared" si="7"/>
        <v>-49937.290233600012</v>
      </c>
      <c r="D112" s="2">
        <f t="shared" si="8"/>
        <v>94.562160000000006</v>
      </c>
      <c r="E112" s="2">
        <f t="shared" si="9"/>
        <v>1539.7745637119999</v>
      </c>
      <c r="G112" s="2">
        <f t="shared" si="10"/>
        <v>3.204146291957239E-2</v>
      </c>
      <c r="H112" s="2">
        <f t="shared" si="11"/>
        <v>-150.5</v>
      </c>
    </row>
    <row r="113" spans="1:8" x14ac:dyDescent="0.35">
      <c r="A113" s="2">
        <v>-150</v>
      </c>
      <c r="B113" s="2">
        <f t="shared" si="6"/>
        <v>150</v>
      </c>
      <c r="C113" s="2">
        <f t="shared" si="7"/>
        <v>-49344.124234944007</v>
      </c>
      <c r="D113" s="2">
        <f t="shared" si="8"/>
        <v>94.248000000000005</v>
      </c>
      <c r="E113" s="2">
        <f t="shared" si="9"/>
        <v>1534.6590335999999</v>
      </c>
      <c r="G113" s="2">
        <f t="shared" si="10"/>
        <v>3.273943178395694E-2</v>
      </c>
      <c r="H113" s="2">
        <f t="shared" si="11"/>
        <v>-150</v>
      </c>
    </row>
    <row r="114" spans="1:8" x14ac:dyDescent="0.35">
      <c r="A114" s="2">
        <v>-149.5</v>
      </c>
      <c r="B114" s="2">
        <f t="shared" si="6"/>
        <v>149.5</v>
      </c>
      <c r="C114" s="2">
        <f t="shared" si="7"/>
        <v>-48752.932166400002</v>
      </c>
      <c r="D114" s="2">
        <f t="shared" si="8"/>
        <v>93.933840000000004</v>
      </c>
      <c r="E114" s="2">
        <f t="shared" si="9"/>
        <v>1529.5435034879999</v>
      </c>
      <c r="G114" s="2">
        <f t="shared" si="10"/>
        <v>3.3459627739264787E-2</v>
      </c>
      <c r="H114" s="2">
        <f t="shared" si="11"/>
        <v>-149.5</v>
      </c>
    </row>
    <row r="115" spans="1:8" x14ac:dyDescent="0.35">
      <c r="A115" s="2">
        <v>-149</v>
      </c>
      <c r="B115" s="2">
        <f t="shared" si="6"/>
        <v>149</v>
      </c>
      <c r="C115" s="2">
        <f t="shared" si="7"/>
        <v>-48163.714027968002</v>
      </c>
      <c r="D115" s="2">
        <f t="shared" si="8"/>
        <v>93.619680000000002</v>
      </c>
      <c r="E115" s="2">
        <f t="shared" si="9"/>
        <v>1524.427973376</v>
      </c>
      <c r="G115" s="2">
        <f t="shared" si="10"/>
        <v>3.4202985861318584E-2</v>
      </c>
      <c r="H115" s="2">
        <f t="shared" si="11"/>
        <v>-149</v>
      </c>
    </row>
    <row r="116" spans="1:8" x14ac:dyDescent="0.35">
      <c r="A116" s="2">
        <v>-148.5</v>
      </c>
      <c r="B116" s="2">
        <f t="shared" si="6"/>
        <v>148.5</v>
      </c>
      <c r="C116" s="2">
        <f t="shared" si="7"/>
        <v>-47576.469819648002</v>
      </c>
      <c r="D116" s="2">
        <f t="shared" si="8"/>
        <v>93.305520000000001</v>
      </c>
      <c r="E116" s="2">
        <f t="shared" si="9"/>
        <v>1519.312443264</v>
      </c>
      <c r="G116" s="2">
        <f t="shared" si="10"/>
        <v>3.4970490402784722E-2</v>
      </c>
      <c r="H116" s="2">
        <f t="shared" si="11"/>
        <v>-148.5</v>
      </c>
    </row>
    <row r="117" spans="1:8" x14ac:dyDescent="0.35">
      <c r="A117" s="2">
        <v>-148</v>
      </c>
      <c r="B117" s="2">
        <f t="shared" si="6"/>
        <v>148</v>
      </c>
      <c r="C117" s="2">
        <f t="shared" si="7"/>
        <v>-46991.199541440008</v>
      </c>
      <c r="D117" s="2">
        <f t="shared" si="8"/>
        <v>92.99136</v>
      </c>
      <c r="E117" s="2">
        <f t="shared" si="9"/>
        <v>1514.196913152</v>
      </c>
      <c r="G117" s="2">
        <f t="shared" si="10"/>
        <v>3.5763177911416984E-2</v>
      </c>
      <c r="H117" s="2">
        <f t="shared" si="11"/>
        <v>-148</v>
      </c>
    </row>
    <row r="118" spans="1:8" x14ac:dyDescent="0.35">
      <c r="A118" s="2">
        <v>-147.5</v>
      </c>
      <c r="B118" s="2">
        <f t="shared" si="6"/>
        <v>147.5</v>
      </c>
      <c r="C118" s="2">
        <f t="shared" si="7"/>
        <v>-46407.903193343998</v>
      </c>
      <c r="D118" s="2">
        <f t="shared" si="8"/>
        <v>92.677199999999999</v>
      </c>
      <c r="E118" s="2">
        <f t="shared" si="9"/>
        <v>1509.08138304</v>
      </c>
      <c r="G118" s="2">
        <f t="shared" si="10"/>
        <v>3.6582140580618802E-2</v>
      </c>
      <c r="H118" s="2">
        <f t="shared" si="11"/>
        <v>-147.5</v>
      </c>
    </row>
    <row r="119" spans="1:8" x14ac:dyDescent="0.35">
      <c r="A119" s="2">
        <v>-147</v>
      </c>
      <c r="B119" s="2">
        <f t="shared" si="6"/>
        <v>147</v>
      </c>
      <c r="C119" s="2">
        <f t="shared" si="7"/>
        <v>-45826.580775360002</v>
      </c>
      <c r="D119" s="2">
        <f t="shared" si="8"/>
        <v>92.363040000000012</v>
      </c>
      <c r="E119" s="2">
        <f t="shared" si="9"/>
        <v>1503.965852928</v>
      </c>
      <c r="G119" s="2">
        <f t="shared" si="10"/>
        <v>3.7428529852271381E-2</v>
      </c>
      <c r="H119" s="2">
        <f t="shared" si="11"/>
        <v>-147</v>
      </c>
    </row>
    <row r="120" spans="1:8" x14ac:dyDescent="0.35">
      <c r="A120" s="2">
        <v>-146.5</v>
      </c>
      <c r="B120" s="2">
        <f t="shared" si="6"/>
        <v>146.5</v>
      </c>
      <c r="C120" s="2">
        <f t="shared" si="7"/>
        <v>-45247.232287488005</v>
      </c>
      <c r="D120" s="2">
        <f t="shared" si="8"/>
        <v>92.048879999999997</v>
      </c>
      <c r="E120" s="2">
        <f t="shared" si="9"/>
        <v>1498.850322816</v>
      </c>
      <c r="G120" s="2">
        <f t="shared" si="10"/>
        <v>3.8303560293719771E-2</v>
      </c>
      <c r="H120" s="2">
        <f t="shared" si="11"/>
        <v>-146.5</v>
      </c>
    </row>
    <row r="121" spans="1:8" x14ac:dyDescent="0.35">
      <c r="A121" s="2">
        <v>-146</v>
      </c>
      <c r="B121" s="2">
        <f t="shared" si="6"/>
        <v>146</v>
      </c>
      <c r="C121" s="2">
        <f t="shared" si="7"/>
        <v>-44669.857729728006</v>
      </c>
      <c r="D121" s="2">
        <f t="shared" si="8"/>
        <v>91.734719999999996</v>
      </c>
      <c r="E121" s="2">
        <f t="shared" si="9"/>
        <v>1493.7347927039998</v>
      </c>
      <c r="G121" s="2">
        <f t="shared" si="10"/>
        <v>3.9208513772966004E-2</v>
      </c>
      <c r="H121" s="2">
        <f t="shared" si="11"/>
        <v>-146</v>
      </c>
    </row>
    <row r="122" spans="1:8" x14ac:dyDescent="0.35">
      <c r="A122" s="2">
        <v>-145.5</v>
      </c>
      <c r="B122" s="2">
        <f t="shared" si="6"/>
        <v>145.5</v>
      </c>
      <c r="C122" s="2">
        <f t="shared" si="7"/>
        <v>-44094.457102079999</v>
      </c>
      <c r="D122" s="2">
        <f t="shared" si="8"/>
        <v>91.420560000000009</v>
      </c>
      <c r="E122" s="2">
        <f t="shared" si="9"/>
        <v>1488.619262592</v>
      </c>
      <c r="G122" s="2">
        <f t="shared" si="10"/>
        <v>4.0144743958514077E-2</v>
      </c>
      <c r="H122" s="2">
        <f t="shared" si="11"/>
        <v>-145.5</v>
      </c>
    </row>
    <row r="123" spans="1:8" x14ac:dyDescent="0.35">
      <c r="A123" s="2">
        <v>-145</v>
      </c>
      <c r="B123" s="2">
        <f t="shared" si="6"/>
        <v>145</v>
      </c>
      <c r="C123" s="2">
        <f t="shared" si="7"/>
        <v>-43521.030404543999</v>
      </c>
      <c r="D123" s="2">
        <f t="shared" si="8"/>
        <v>91.106400000000008</v>
      </c>
      <c r="E123" s="2">
        <f t="shared" si="9"/>
        <v>1483.5037324799998</v>
      </c>
      <c r="G123" s="2">
        <f t="shared" si="10"/>
        <v>4.111368117297471E-2</v>
      </c>
      <c r="H123" s="2">
        <f t="shared" si="11"/>
        <v>-145</v>
      </c>
    </row>
    <row r="124" spans="1:8" x14ac:dyDescent="0.35">
      <c r="A124" s="2">
        <v>-144.5</v>
      </c>
      <c r="B124" s="2">
        <f t="shared" si="6"/>
        <v>144.5</v>
      </c>
      <c r="C124" s="2">
        <f t="shared" si="7"/>
        <v>-42949.577637120005</v>
      </c>
      <c r="D124" s="2">
        <f t="shared" si="8"/>
        <v>90.792240000000007</v>
      </c>
      <c r="E124" s="2">
        <f t="shared" si="9"/>
        <v>1478.3882023680001</v>
      </c>
      <c r="G124" s="2">
        <f t="shared" si="10"/>
        <v>4.2116837632503852E-2</v>
      </c>
      <c r="H124" s="2">
        <f t="shared" si="11"/>
        <v>-144.5</v>
      </c>
    </row>
    <row r="125" spans="1:8" x14ac:dyDescent="0.35">
      <c r="A125" s="2">
        <v>-144</v>
      </c>
      <c r="B125" s="2">
        <f t="shared" si="6"/>
        <v>144</v>
      </c>
      <c r="C125" s="2">
        <f t="shared" si="7"/>
        <v>-42380.098799808009</v>
      </c>
      <c r="D125" s="2">
        <f t="shared" si="8"/>
        <v>90.478080000000006</v>
      </c>
      <c r="E125" s="2">
        <f t="shared" si="9"/>
        <v>1473.2726722560001</v>
      </c>
      <c r="G125" s="2">
        <f t="shared" si="10"/>
        <v>4.3155813107449648E-2</v>
      </c>
      <c r="H125" s="2">
        <f t="shared" si="11"/>
        <v>-144</v>
      </c>
    </row>
    <row r="126" spans="1:8" x14ac:dyDescent="0.35">
      <c r="A126" s="2">
        <v>-143.5</v>
      </c>
      <c r="B126" s="2">
        <f t="shared" si="6"/>
        <v>143.5</v>
      </c>
      <c r="C126" s="2">
        <f t="shared" si="7"/>
        <v>-41812.593892607998</v>
      </c>
      <c r="D126" s="2">
        <f t="shared" si="8"/>
        <v>90.163920000000005</v>
      </c>
      <c r="E126" s="2">
        <f t="shared" si="9"/>
        <v>1468.1571421439999</v>
      </c>
      <c r="G126" s="2">
        <f t="shared" si="10"/>
        <v>4.4232301043271062E-2</v>
      </c>
      <c r="H126" s="2">
        <f t="shared" si="11"/>
        <v>-143.5</v>
      </c>
    </row>
    <row r="127" spans="1:8" x14ac:dyDescent="0.35">
      <c r="A127" s="2">
        <v>-143</v>
      </c>
      <c r="B127" s="2">
        <f t="shared" si="6"/>
        <v>143</v>
      </c>
      <c r="C127" s="2">
        <f t="shared" si="7"/>
        <v>-41247.062915520008</v>
      </c>
      <c r="D127" s="2">
        <f t="shared" si="8"/>
        <v>89.849760000000003</v>
      </c>
      <c r="E127" s="2">
        <f t="shared" si="9"/>
        <v>1463.0416120320001</v>
      </c>
      <c r="G127" s="2">
        <f t="shared" si="10"/>
        <v>4.5348095184905547E-2</v>
      </c>
      <c r="H127" s="2">
        <f t="shared" si="11"/>
        <v>-143</v>
      </c>
    </row>
    <row r="128" spans="1:8" x14ac:dyDescent="0.35">
      <c r="A128" s="2">
        <v>-142.5</v>
      </c>
      <c r="B128" s="2">
        <f t="shared" si="6"/>
        <v>142.5</v>
      </c>
      <c r="C128" s="2">
        <f t="shared" si="7"/>
        <v>-40683.505868544009</v>
      </c>
      <c r="D128" s="2">
        <f t="shared" si="8"/>
        <v>89.535600000000002</v>
      </c>
      <c r="E128" s="2">
        <f t="shared" si="9"/>
        <v>1457.9260819199999</v>
      </c>
      <c r="G128" s="2">
        <f t="shared" si="10"/>
        <v>4.6505096752367962E-2</v>
      </c>
      <c r="H128" s="2">
        <f t="shared" si="11"/>
        <v>-142.5</v>
      </c>
    </row>
    <row r="129" spans="1:8" x14ac:dyDescent="0.35">
      <c r="A129" s="2">
        <v>-142</v>
      </c>
      <c r="B129" s="2">
        <f t="shared" si="6"/>
        <v>142</v>
      </c>
      <c r="C129" s="2">
        <f t="shared" si="7"/>
        <v>-40121.922751680002</v>
      </c>
      <c r="D129" s="2">
        <f t="shared" si="8"/>
        <v>89.221440000000001</v>
      </c>
      <c r="E129" s="2">
        <f t="shared" si="9"/>
        <v>1452.8105518079999</v>
      </c>
      <c r="G129" s="2">
        <f t="shared" si="10"/>
        <v>4.7705322220517508E-2</v>
      </c>
      <c r="H129" s="2">
        <f t="shared" si="11"/>
        <v>-142</v>
      </c>
    </row>
    <row r="130" spans="1:8" x14ac:dyDescent="0.35">
      <c r="A130" s="2">
        <v>-141.5</v>
      </c>
      <c r="B130" s="2">
        <f t="shared" si="6"/>
        <v>141.5</v>
      </c>
      <c r="C130" s="2">
        <f t="shared" si="7"/>
        <v>-39562.313564928001</v>
      </c>
      <c r="D130" s="2">
        <f t="shared" si="8"/>
        <v>88.907280000000014</v>
      </c>
      <c r="E130" s="2">
        <f t="shared" si="9"/>
        <v>1447.6950216960001</v>
      </c>
      <c r="G130" s="2">
        <f t="shared" si="10"/>
        <v>4.8950911761708495E-2</v>
      </c>
      <c r="H130" s="2">
        <f t="shared" si="11"/>
        <v>-141.5</v>
      </c>
    </row>
    <row r="131" spans="1:8" x14ac:dyDescent="0.35">
      <c r="A131" s="2">
        <v>-141</v>
      </c>
      <c r="B131" s="2">
        <f t="shared" si="6"/>
        <v>141</v>
      </c>
      <c r="C131" s="2">
        <f t="shared" si="7"/>
        <v>-39004.678308288007</v>
      </c>
      <c r="D131" s="2">
        <f t="shared" si="8"/>
        <v>88.593119999999999</v>
      </c>
      <c r="E131" s="2">
        <f t="shared" si="9"/>
        <v>1442.5794915839999</v>
      </c>
      <c r="G131" s="2">
        <f t="shared" si="10"/>
        <v>5.0244138416530158E-2</v>
      </c>
      <c r="H131" s="2">
        <f t="shared" si="11"/>
        <v>-141</v>
      </c>
    </row>
    <row r="132" spans="1:8" x14ac:dyDescent="0.35">
      <c r="A132" s="2">
        <v>-140.5</v>
      </c>
      <c r="B132" s="2">
        <f t="shared" si="6"/>
        <v>140.5</v>
      </c>
      <c r="C132" s="2">
        <f t="shared" si="7"/>
        <v>-38449.016981760004</v>
      </c>
      <c r="D132" s="2">
        <f t="shared" si="8"/>
        <v>88.278959999999998</v>
      </c>
      <c r="E132" s="2">
        <f t="shared" si="9"/>
        <v>1437.4639614719999</v>
      </c>
      <c r="G132" s="2">
        <f t="shared" si="10"/>
        <v>5.158741806513388E-2</v>
      </c>
      <c r="H132" s="2">
        <f t="shared" si="11"/>
        <v>-140.5</v>
      </c>
    </row>
    <row r="133" spans="1:8" x14ac:dyDescent="0.35">
      <c r="A133" s="2">
        <v>-140</v>
      </c>
      <c r="B133" s="2">
        <f t="shared" si="6"/>
        <v>140</v>
      </c>
      <c r="C133" s="2">
        <f t="shared" si="7"/>
        <v>-37895.329585343999</v>
      </c>
      <c r="D133" s="2">
        <f t="shared" si="8"/>
        <v>87.964800000000011</v>
      </c>
      <c r="E133" s="2">
        <f t="shared" si="9"/>
        <v>1432.3484313599999</v>
      </c>
      <c r="G133" s="2">
        <f t="shared" si="10"/>
        <v>5.2983320279856395E-2</v>
      </c>
      <c r="H133" s="2">
        <f t="shared" si="11"/>
        <v>-140</v>
      </c>
    </row>
    <row r="134" spans="1:8" x14ac:dyDescent="0.35">
      <c r="A134" s="2">
        <v>-139.5</v>
      </c>
      <c r="B134" s="2">
        <f t="shared" si="6"/>
        <v>139.5</v>
      </c>
      <c r="C134" s="2">
        <f t="shared" si="7"/>
        <v>-37343.616119039994</v>
      </c>
      <c r="D134" s="2">
        <f t="shared" si="8"/>
        <v>87.65064000000001</v>
      </c>
      <c r="E134" s="2">
        <f t="shared" si="9"/>
        <v>1427.232901248</v>
      </c>
      <c r="G134" s="2">
        <f t="shared" si="10"/>
        <v>5.4434580149105259E-2</v>
      </c>
      <c r="H134" s="2">
        <f t="shared" si="11"/>
        <v>-139.5</v>
      </c>
    </row>
    <row r="135" spans="1:8" x14ac:dyDescent="0.35">
      <c r="A135" s="2">
        <v>-139</v>
      </c>
      <c r="B135" s="2">
        <f t="shared" si="6"/>
        <v>139</v>
      </c>
      <c r="C135" s="2">
        <f t="shared" si="7"/>
        <v>-36793.876582847995</v>
      </c>
      <c r="D135" s="2">
        <f t="shared" si="8"/>
        <v>87.336479999999995</v>
      </c>
      <c r="E135" s="2">
        <f t="shared" si="9"/>
        <v>1422.117371136</v>
      </c>
      <c r="G135" s="2">
        <f t="shared" si="10"/>
        <v>5.5944111172920329E-2</v>
      </c>
      <c r="H135" s="2">
        <f t="shared" si="11"/>
        <v>-139</v>
      </c>
    </row>
    <row r="136" spans="1:8" x14ac:dyDescent="0.35">
      <c r="A136" s="2">
        <v>-138.5</v>
      </c>
      <c r="B136" s="2">
        <f t="shared" si="6"/>
        <v>138.5</v>
      </c>
      <c r="C136" s="2">
        <f t="shared" si="7"/>
        <v>-36246.110976768003</v>
      </c>
      <c r="D136" s="2">
        <f t="shared" si="8"/>
        <v>87.022320000000008</v>
      </c>
      <c r="E136" s="2">
        <f t="shared" si="9"/>
        <v>1417.001841024</v>
      </c>
      <c r="G136" s="2">
        <f t="shared" si="10"/>
        <v>5.7515019342439161E-2</v>
      </c>
      <c r="H136" s="2">
        <f t="shared" si="11"/>
        <v>-138.5</v>
      </c>
    </row>
    <row r="137" spans="1:8" x14ac:dyDescent="0.35">
      <c r="A137" s="2">
        <v>-138</v>
      </c>
      <c r="B137" s="2">
        <f t="shared" si="6"/>
        <v>138</v>
      </c>
      <c r="C137" s="2">
        <f t="shared" si="7"/>
        <v>-35700.319300800002</v>
      </c>
      <c r="D137" s="2">
        <f t="shared" si="8"/>
        <v>86.708160000000007</v>
      </c>
      <c r="E137" s="2">
        <f t="shared" si="9"/>
        <v>1411.886310912</v>
      </c>
      <c r="G137" s="2">
        <f t="shared" si="10"/>
        <v>5.9150618528870554E-2</v>
      </c>
      <c r="H137" s="2">
        <f t="shared" si="11"/>
        <v>-138</v>
      </c>
    </row>
    <row r="138" spans="1:8" x14ac:dyDescent="0.35">
      <c r="A138" s="2">
        <v>-137.5</v>
      </c>
      <c r="B138" s="2">
        <f t="shared" si="6"/>
        <v>137.5</v>
      </c>
      <c r="C138" s="2">
        <f t="shared" si="7"/>
        <v>-35156.501554944</v>
      </c>
      <c r="D138" s="2">
        <f t="shared" si="8"/>
        <v>86.394000000000005</v>
      </c>
      <c r="E138" s="2">
        <f t="shared" si="9"/>
        <v>1406.7707807999998</v>
      </c>
      <c r="G138" s="2">
        <f t="shared" si="10"/>
        <v>6.0854447322749604E-2</v>
      </c>
      <c r="H138" s="2">
        <f t="shared" si="11"/>
        <v>-137.5</v>
      </c>
    </row>
    <row r="139" spans="1:8" x14ac:dyDescent="0.35">
      <c r="A139" s="2">
        <v>-137</v>
      </c>
      <c r="B139" s="2">
        <f t="shared" si="6"/>
        <v>137</v>
      </c>
      <c r="C139" s="2">
        <f t="shared" si="7"/>
        <v>-34614.657739199996</v>
      </c>
      <c r="D139" s="2">
        <f t="shared" si="8"/>
        <v>86.079840000000004</v>
      </c>
      <c r="E139" s="2">
        <f t="shared" si="9"/>
        <v>1401.655250688</v>
      </c>
      <c r="G139" s="2">
        <f t="shared" si="10"/>
        <v>6.2630287481478572E-2</v>
      </c>
      <c r="H139" s="2">
        <f t="shared" si="11"/>
        <v>-137</v>
      </c>
    </row>
    <row r="140" spans="1:8" x14ac:dyDescent="0.35">
      <c r="A140" s="2">
        <v>-136.5</v>
      </c>
      <c r="B140" s="2">
        <f t="shared" si="6"/>
        <v>136.5</v>
      </c>
      <c r="C140" s="2">
        <f t="shared" si="7"/>
        <v>-34074.787853567999</v>
      </c>
      <c r="D140" s="2">
        <f t="shared" si="8"/>
        <v>85.765680000000003</v>
      </c>
      <c r="E140" s="2">
        <f t="shared" si="9"/>
        <v>1396.539720576</v>
      </c>
      <c r="G140" s="2">
        <f t="shared" si="10"/>
        <v>6.4482184162758902E-2</v>
      </c>
      <c r="H140" s="2">
        <f t="shared" si="11"/>
        <v>-136.5</v>
      </c>
    </row>
    <row r="141" spans="1:8" x14ac:dyDescent="0.35">
      <c r="A141" s="2">
        <v>-136</v>
      </c>
      <c r="B141" s="2">
        <f t="shared" ref="B141:B204" si="12">0.5*($C$2+$C$3)-A141</f>
        <v>136</v>
      </c>
      <c r="C141" s="2">
        <f t="shared" ref="C141:C204" si="13">$F$5*(1/($F$7*$F$8)-4*3.1416^2*B141^2+3.1416^2*$F$2^2)+$C$6/$F$7+$F$6/$F$8</f>
        <v>-33536.891898048001</v>
      </c>
      <c r="D141" s="2">
        <f t="shared" ref="D141:D204" si="14">$F$5*(2*3.1416*B141-3.1416*$F$2*($C$6-$F$6))</f>
        <v>85.451520000000002</v>
      </c>
      <c r="E141" s="2">
        <f t="shared" ref="E141:E204" si="15">2*3.1416*B141*(1+$F$5*(1/$F$7+1/$F$8))+3.1416*$F$2*$F$5*(1/$F$8-1/$F$7)+3.1416*$F$2*($C$6-$F$6)</f>
        <v>1391.4241904639998</v>
      </c>
      <c r="G141" s="2">
        <f t="shared" ref="G141:G204" si="16">1000*(C141*(1+$F$5*($F$6/$F$7+$C$6/$F$8))+D141*E141)/(C141^2+E141^2)</f>
        <v>6.6414468143861163E-2</v>
      </c>
      <c r="H141" s="2">
        <f t="shared" ref="H141:H204" si="17">A141</f>
        <v>-136</v>
      </c>
    </row>
    <row r="142" spans="1:8" x14ac:dyDescent="0.35">
      <c r="A142" s="2">
        <v>-135.5</v>
      </c>
      <c r="B142" s="2">
        <f t="shared" si="12"/>
        <v>135.5</v>
      </c>
      <c r="C142" s="2">
        <f t="shared" si="13"/>
        <v>-33000.969872640002</v>
      </c>
      <c r="D142" s="2">
        <f t="shared" si="14"/>
        <v>85.137360000000001</v>
      </c>
      <c r="E142" s="2">
        <f t="shared" si="15"/>
        <v>1386.3086603520001</v>
      </c>
      <c r="G142" s="2">
        <f t="shared" si="16"/>
        <v>6.8431780252179594E-2</v>
      </c>
      <c r="H142" s="2">
        <f t="shared" si="17"/>
        <v>-135.5</v>
      </c>
    </row>
    <row r="143" spans="1:8" x14ac:dyDescent="0.35">
      <c r="A143" s="2">
        <v>-135</v>
      </c>
      <c r="B143" s="2">
        <f t="shared" si="12"/>
        <v>135</v>
      </c>
      <c r="C143" s="2">
        <f t="shared" si="13"/>
        <v>-32467.021777344002</v>
      </c>
      <c r="D143" s="2">
        <f t="shared" si="14"/>
        <v>84.8232</v>
      </c>
      <c r="E143" s="2">
        <f t="shared" si="15"/>
        <v>1381.1931302399998</v>
      </c>
      <c r="G143" s="2">
        <f t="shared" si="16"/>
        <v>7.0539098261681657E-2</v>
      </c>
      <c r="H143" s="2">
        <f t="shared" si="17"/>
        <v>-135</v>
      </c>
    </row>
    <row r="144" spans="1:8" x14ac:dyDescent="0.35">
      <c r="A144" s="2">
        <v>-134.5</v>
      </c>
      <c r="B144" s="2">
        <f t="shared" si="12"/>
        <v>134.5</v>
      </c>
      <c r="C144" s="2">
        <f t="shared" si="13"/>
        <v>-31935.047612159997</v>
      </c>
      <c r="D144" s="2">
        <f t="shared" si="14"/>
        <v>84.509039999999999</v>
      </c>
      <c r="E144" s="2">
        <f t="shared" si="15"/>
        <v>1376.0776001279999</v>
      </c>
      <c r="G144" s="2">
        <f t="shared" si="16"/>
        <v>7.2741766543273967E-2</v>
      </c>
      <c r="H144" s="2">
        <f t="shared" si="17"/>
        <v>-134.5</v>
      </c>
    </row>
    <row r="145" spans="1:8" x14ac:dyDescent="0.35">
      <c r="A145" s="2">
        <v>-134</v>
      </c>
      <c r="B145" s="2">
        <f t="shared" si="12"/>
        <v>134</v>
      </c>
      <c r="C145" s="2">
        <f t="shared" si="13"/>
        <v>-31405.047377087998</v>
      </c>
      <c r="D145" s="2">
        <f t="shared" si="14"/>
        <v>84.194880000000012</v>
      </c>
      <c r="E145" s="2">
        <f t="shared" si="15"/>
        <v>1370.9620700160001</v>
      </c>
      <c r="G145" s="2">
        <f t="shared" si="16"/>
        <v>7.5045528795452468E-2</v>
      </c>
      <c r="H145" s="2">
        <f t="shared" si="17"/>
        <v>-134</v>
      </c>
    </row>
    <row r="146" spans="1:8" x14ac:dyDescent="0.35">
      <c r="A146" s="2">
        <v>-133.5</v>
      </c>
      <c r="B146" s="2">
        <f t="shared" si="12"/>
        <v>133.5</v>
      </c>
      <c r="C146" s="2">
        <f t="shared" si="13"/>
        <v>-30877.021072128002</v>
      </c>
      <c r="D146" s="2">
        <f t="shared" si="14"/>
        <v>83.880719999999997</v>
      </c>
      <c r="E146" s="2">
        <f t="shared" si="15"/>
        <v>1365.8465399039999</v>
      </c>
      <c r="G146" s="2">
        <f t="shared" si="16"/>
        <v>7.7456564225704266E-2</v>
      </c>
      <c r="H146" s="2">
        <f t="shared" si="17"/>
        <v>-133.5</v>
      </c>
    </row>
    <row r="147" spans="1:8" x14ac:dyDescent="0.35">
      <c r="A147" s="2">
        <v>-133</v>
      </c>
      <c r="B147" s="2">
        <f t="shared" si="12"/>
        <v>133</v>
      </c>
      <c r="C147" s="2">
        <f t="shared" si="13"/>
        <v>-30350.968697280001</v>
      </c>
      <c r="D147" s="2">
        <f t="shared" si="14"/>
        <v>83.56656000000001</v>
      </c>
      <c r="E147" s="2">
        <f t="shared" si="15"/>
        <v>1360.7310097920001</v>
      </c>
      <c r="G147" s="2">
        <f t="shared" si="16"/>
        <v>7.9981527603939631E-2</v>
      </c>
      <c r="H147" s="2">
        <f t="shared" si="17"/>
        <v>-133</v>
      </c>
    </row>
    <row r="148" spans="1:8" x14ac:dyDescent="0.35">
      <c r="A148" s="2">
        <v>-132.5</v>
      </c>
      <c r="B148" s="2">
        <f t="shared" si="12"/>
        <v>132.5</v>
      </c>
      <c r="C148" s="2">
        <f t="shared" si="13"/>
        <v>-29826.890252544006</v>
      </c>
      <c r="D148" s="2">
        <f t="shared" si="14"/>
        <v>83.252400000000009</v>
      </c>
      <c r="E148" s="2">
        <f t="shared" si="15"/>
        <v>1355.6154796799999</v>
      </c>
      <c r="G148" s="2">
        <f t="shared" si="16"/>
        <v>8.2627593667896071E-2</v>
      </c>
      <c r="H148" s="2">
        <f t="shared" si="17"/>
        <v>-132.5</v>
      </c>
    </row>
    <row r="149" spans="1:8" x14ac:dyDescent="0.35">
      <c r="A149" s="2">
        <v>-132</v>
      </c>
      <c r="B149" s="2">
        <f t="shared" si="12"/>
        <v>132</v>
      </c>
      <c r="C149" s="2">
        <f t="shared" si="13"/>
        <v>-29304.78573792</v>
      </c>
      <c r="D149" s="2">
        <f t="shared" si="14"/>
        <v>82.938240000000008</v>
      </c>
      <c r="E149" s="2">
        <f t="shared" si="15"/>
        <v>1350.4999495679999</v>
      </c>
      <c r="G149" s="2">
        <f t="shared" si="16"/>
        <v>8.540250642833247E-2</v>
      </c>
      <c r="H149" s="2">
        <f t="shared" si="17"/>
        <v>-132</v>
      </c>
    </row>
    <row r="150" spans="1:8" x14ac:dyDescent="0.35">
      <c r="A150" s="2">
        <v>-131.5</v>
      </c>
      <c r="B150" s="2">
        <f t="shared" si="12"/>
        <v>131.5</v>
      </c>
      <c r="C150" s="2">
        <f t="shared" si="13"/>
        <v>-28784.655153408003</v>
      </c>
      <c r="D150" s="2">
        <f t="shared" si="14"/>
        <v>82.624080000000006</v>
      </c>
      <c r="E150" s="2">
        <f t="shared" si="15"/>
        <v>1345.3844194560002</v>
      </c>
      <c r="G150" s="2">
        <f t="shared" si="16"/>
        <v>8.8314634000518866E-2</v>
      </c>
      <c r="H150" s="2">
        <f t="shared" si="17"/>
        <v>-131.5</v>
      </c>
    </row>
    <row r="151" spans="1:8" x14ac:dyDescent="0.35">
      <c r="A151" s="2">
        <v>-131</v>
      </c>
      <c r="B151" s="2">
        <f t="shared" si="12"/>
        <v>131</v>
      </c>
      <c r="C151" s="2">
        <f t="shared" si="13"/>
        <v>-28266.498499008008</v>
      </c>
      <c r="D151" s="2">
        <f t="shared" si="14"/>
        <v>82.309920000000005</v>
      </c>
      <c r="E151" s="2">
        <f t="shared" si="15"/>
        <v>1340.2688893439999</v>
      </c>
      <c r="G151" s="2">
        <f t="shared" si="16"/>
        <v>9.1373029679974904E-2</v>
      </c>
      <c r="H151" s="2">
        <f t="shared" si="17"/>
        <v>-131</v>
      </c>
    </row>
    <row r="152" spans="1:8" x14ac:dyDescent="0.35">
      <c r="A152" s="2">
        <v>-130.5</v>
      </c>
      <c r="B152" s="2">
        <f t="shared" si="12"/>
        <v>130.5</v>
      </c>
      <c r="C152" s="2">
        <f t="shared" si="13"/>
        <v>-27750.315774720006</v>
      </c>
      <c r="D152" s="2">
        <f t="shared" si="14"/>
        <v>81.995760000000004</v>
      </c>
      <c r="E152" s="2">
        <f t="shared" si="15"/>
        <v>1335.153359232</v>
      </c>
      <c r="G152" s="2">
        <f t="shared" si="16"/>
        <v>9.4587500086899048E-2</v>
      </c>
      <c r="H152" s="2">
        <f t="shared" si="17"/>
        <v>-130.5</v>
      </c>
    </row>
    <row r="153" spans="1:8" x14ac:dyDescent="0.35">
      <c r="A153" s="2">
        <v>-130</v>
      </c>
      <c r="B153" s="2">
        <f t="shared" si="12"/>
        <v>130</v>
      </c>
      <c r="C153" s="2">
        <f t="shared" si="13"/>
        <v>-27236.106980543998</v>
      </c>
      <c r="D153" s="2">
        <f t="shared" si="14"/>
        <v>81.681600000000003</v>
      </c>
      <c r="E153" s="2">
        <f t="shared" si="15"/>
        <v>1330.03782912</v>
      </c>
      <c r="G153" s="2">
        <f t="shared" si="16"/>
        <v>9.7968681328048507E-2</v>
      </c>
      <c r="H153" s="2">
        <f t="shared" si="17"/>
        <v>-130</v>
      </c>
    </row>
    <row r="154" spans="1:8" x14ac:dyDescent="0.35">
      <c r="A154" s="2">
        <v>-129.5</v>
      </c>
      <c r="B154" s="2">
        <f t="shared" si="12"/>
        <v>129.5</v>
      </c>
      <c r="C154" s="2">
        <f t="shared" si="13"/>
        <v>-26723.872116480008</v>
      </c>
      <c r="D154" s="2">
        <f t="shared" si="14"/>
        <v>81.367440000000002</v>
      </c>
      <c r="E154" s="2">
        <f t="shared" si="15"/>
        <v>1324.922299008</v>
      </c>
      <c r="G154" s="2">
        <f t="shared" si="16"/>
        <v>0.10152812427030193</v>
      </c>
      <c r="H154" s="2">
        <f t="shared" si="17"/>
        <v>-129.5</v>
      </c>
    </row>
    <row r="155" spans="1:8" x14ac:dyDescent="0.35">
      <c r="A155" s="2">
        <v>-129</v>
      </c>
      <c r="B155" s="2">
        <f t="shared" si="12"/>
        <v>129</v>
      </c>
      <c r="C155" s="2">
        <f t="shared" si="13"/>
        <v>-26213.611182527995</v>
      </c>
      <c r="D155" s="2">
        <f t="shared" si="14"/>
        <v>81.053280000000001</v>
      </c>
      <c r="E155" s="2">
        <f t="shared" si="15"/>
        <v>1319.806768896</v>
      </c>
      <c r="G155" s="2">
        <f t="shared" si="16"/>
        <v>0.10527839019078457</v>
      </c>
      <c r="H155" s="2">
        <f t="shared" si="17"/>
        <v>-129</v>
      </c>
    </row>
    <row r="156" spans="1:8" x14ac:dyDescent="0.35">
      <c r="A156" s="2">
        <v>-128.5</v>
      </c>
      <c r="B156" s="2">
        <f t="shared" si="12"/>
        <v>128.5</v>
      </c>
      <c r="C156" s="2">
        <f t="shared" si="13"/>
        <v>-25705.324178688003</v>
      </c>
      <c r="D156" s="2">
        <f t="shared" si="14"/>
        <v>80.739120000000014</v>
      </c>
      <c r="E156" s="2">
        <f t="shared" si="15"/>
        <v>1314.691238784</v>
      </c>
      <c r="G156" s="2">
        <f t="shared" si="16"/>
        <v>0.10923315826913101</v>
      </c>
      <c r="H156" s="2">
        <f t="shared" si="17"/>
        <v>-128.5</v>
      </c>
    </row>
    <row r="157" spans="1:8" x14ac:dyDescent="0.35">
      <c r="A157" s="2">
        <v>-128</v>
      </c>
      <c r="B157" s="2">
        <f t="shared" si="12"/>
        <v>128</v>
      </c>
      <c r="C157" s="2">
        <f t="shared" si="13"/>
        <v>-25199.011104960002</v>
      </c>
      <c r="D157" s="2">
        <f t="shared" si="14"/>
        <v>80.424959999999999</v>
      </c>
      <c r="E157" s="2">
        <f t="shared" si="15"/>
        <v>1309.575708672</v>
      </c>
      <c r="G157" s="2">
        <f t="shared" si="16"/>
        <v>0.11340734662413605</v>
      </c>
      <c r="H157" s="2">
        <f t="shared" si="17"/>
        <v>-128</v>
      </c>
    </row>
    <row r="158" spans="1:8" x14ac:dyDescent="0.35">
      <c r="A158" s="2">
        <v>-127.5</v>
      </c>
      <c r="B158" s="2">
        <f t="shared" si="12"/>
        <v>127.5</v>
      </c>
      <c r="C158" s="2">
        <f t="shared" si="13"/>
        <v>-24694.671961344007</v>
      </c>
      <c r="D158" s="2">
        <f t="shared" si="14"/>
        <v>80.110799999999998</v>
      </c>
      <c r="E158" s="2">
        <f t="shared" si="15"/>
        <v>1304.4601785599998</v>
      </c>
      <c r="G158" s="2">
        <f t="shared" si="16"/>
        <v>0.11781724887687817</v>
      </c>
      <c r="H158" s="2">
        <f t="shared" si="17"/>
        <v>-127.5</v>
      </c>
    </row>
    <row r="159" spans="1:8" x14ac:dyDescent="0.35">
      <c r="A159" s="2">
        <v>-127</v>
      </c>
      <c r="B159" s="2">
        <f t="shared" si="12"/>
        <v>127</v>
      </c>
      <c r="C159" s="2">
        <f t="shared" si="13"/>
        <v>-24192.306747840004</v>
      </c>
      <c r="D159" s="2">
        <f t="shared" si="14"/>
        <v>79.796640000000011</v>
      </c>
      <c r="E159" s="2">
        <f t="shared" si="15"/>
        <v>1299.344648448</v>
      </c>
      <c r="G159" s="2">
        <f t="shared" si="16"/>
        <v>0.12248068855424891</v>
      </c>
      <c r="H159" s="2">
        <f t="shared" si="17"/>
        <v>-127</v>
      </c>
    </row>
    <row r="160" spans="1:8" x14ac:dyDescent="0.35">
      <c r="A160" s="2">
        <v>-126.5</v>
      </c>
      <c r="B160" s="2">
        <f t="shared" si="12"/>
        <v>126.5</v>
      </c>
      <c r="C160" s="2">
        <f t="shared" si="13"/>
        <v>-23691.915464448004</v>
      </c>
      <c r="D160" s="2">
        <f t="shared" si="14"/>
        <v>79.48248000000001</v>
      </c>
      <c r="E160" s="2">
        <f t="shared" si="15"/>
        <v>1294.2291183360001</v>
      </c>
      <c r="G160" s="2">
        <f t="shared" si="16"/>
        <v>0.12741719404145951</v>
      </c>
      <c r="H160" s="2">
        <f t="shared" si="17"/>
        <v>-126.5</v>
      </c>
    </row>
    <row r="161" spans="1:8" x14ac:dyDescent="0.35">
      <c r="A161" s="2">
        <v>-126</v>
      </c>
      <c r="B161" s="2">
        <f t="shared" si="12"/>
        <v>126</v>
      </c>
      <c r="C161" s="2">
        <f t="shared" si="13"/>
        <v>-23193.498111167999</v>
      </c>
      <c r="D161" s="2">
        <f t="shared" si="14"/>
        <v>79.168319999999994</v>
      </c>
      <c r="E161" s="2">
        <f t="shared" si="15"/>
        <v>1289.1135882239998</v>
      </c>
      <c r="G161" s="2">
        <f t="shared" si="16"/>
        <v>0.13264819726286642</v>
      </c>
      <c r="H161" s="2">
        <f t="shared" si="17"/>
        <v>-126</v>
      </c>
    </row>
    <row r="162" spans="1:8" x14ac:dyDescent="0.35">
      <c r="A162" s="2">
        <v>-125.5</v>
      </c>
      <c r="B162" s="2">
        <f t="shared" si="12"/>
        <v>125.5</v>
      </c>
      <c r="C162" s="2">
        <f t="shared" si="13"/>
        <v>-22697.054688</v>
      </c>
      <c r="D162" s="2">
        <f t="shared" si="14"/>
        <v>78.854160000000007</v>
      </c>
      <c r="E162" s="2">
        <f t="shared" si="15"/>
        <v>1283.9980581120001</v>
      </c>
      <c r="G162" s="2">
        <f t="shared" si="16"/>
        <v>0.13819725983377401</v>
      </c>
      <c r="H162" s="2">
        <f t="shared" si="17"/>
        <v>-125.5</v>
      </c>
    </row>
    <row r="163" spans="1:8" x14ac:dyDescent="0.35">
      <c r="A163" s="2">
        <v>-125</v>
      </c>
      <c r="B163" s="2">
        <f t="shared" si="12"/>
        <v>125</v>
      </c>
      <c r="C163" s="2">
        <f t="shared" si="13"/>
        <v>-22202.585194944004</v>
      </c>
      <c r="D163" s="2">
        <f t="shared" si="14"/>
        <v>78.540000000000006</v>
      </c>
      <c r="E163" s="2">
        <f t="shared" si="15"/>
        <v>1278.8825279999999</v>
      </c>
      <c r="G163" s="2">
        <f t="shared" si="16"/>
        <v>0.14409033110215597</v>
      </c>
      <c r="H163" s="2">
        <f t="shared" si="17"/>
        <v>-125</v>
      </c>
    </row>
    <row r="164" spans="1:8" x14ac:dyDescent="0.35">
      <c r="A164" s="2">
        <v>-124.5</v>
      </c>
      <c r="B164" s="2">
        <f t="shared" si="12"/>
        <v>124.5</v>
      </c>
      <c r="C164" s="2">
        <f t="shared" si="13"/>
        <v>-21710.089632000003</v>
      </c>
      <c r="D164" s="2">
        <f t="shared" si="14"/>
        <v>78.225840000000005</v>
      </c>
      <c r="E164" s="2">
        <f t="shared" si="15"/>
        <v>1273.7669978879999</v>
      </c>
      <c r="G164" s="2">
        <f t="shared" si="16"/>
        <v>0.15035604331385297</v>
      </c>
      <c r="H164" s="2">
        <f t="shared" si="17"/>
        <v>-124.5</v>
      </c>
    </row>
    <row r="165" spans="1:8" x14ac:dyDescent="0.35">
      <c r="A165" s="2">
        <v>-124</v>
      </c>
      <c r="B165" s="2">
        <f t="shared" si="12"/>
        <v>124</v>
      </c>
      <c r="C165" s="2">
        <f t="shared" si="13"/>
        <v>-21219.567999168004</v>
      </c>
      <c r="D165" s="2">
        <f t="shared" si="14"/>
        <v>77.911680000000004</v>
      </c>
      <c r="E165" s="2">
        <f t="shared" si="15"/>
        <v>1268.6514677760001</v>
      </c>
      <c r="G165" s="2">
        <f t="shared" si="16"/>
        <v>0.15702605011949078</v>
      </c>
      <c r="H165" s="2">
        <f t="shared" si="17"/>
        <v>-124</v>
      </c>
    </row>
    <row r="166" spans="1:8" x14ac:dyDescent="0.35">
      <c r="A166" s="2">
        <v>-123.5</v>
      </c>
      <c r="B166" s="2">
        <f t="shared" si="12"/>
        <v>123.5</v>
      </c>
      <c r="C166" s="2">
        <f t="shared" si="13"/>
        <v>-20731.020296447998</v>
      </c>
      <c r="D166" s="2">
        <f t="shared" si="14"/>
        <v>77.597520000000003</v>
      </c>
      <c r="E166" s="2">
        <f t="shared" si="15"/>
        <v>1263.5359376639999</v>
      </c>
      <c r="G166" s="2">
        <f t="shared" si="16"/>
        <v>0.16413541583595628</v>
      </c>
      <c r="H166" s="2">
        <f t="shared" si="17"/>
        <v>-123.5</v>
      </c>
    </row>
    <row r="167" spans="1:8" x14ac:dyDescent="0.35">
      <c r="A167" s="2">
        <v>-123</v>
      </c>
      <c r="B167" s="2">
        <f t="shared" si="12"/>
        <v>123</v>
      </c>
      <c r="C167" s="2">
        <f t="shared" si="13"/>
        <v>-20244.446523840001</v>
      </c>
      <c r="D167" s="2">
        <f t="shared" si="14"/>
        <v>77.283360000000002</v>
      </c>
      <c r="E167" s="2">
        <f t="shared" si="15"/>
        <v>1258.4204075519999</v>
      </c>
      <c r="G167" s="2">
        <f t="shared" si="16"/>
        <v>0.17172306432996703</v>
      </c>
      <c r="H167" s="2">
        <f t="shared" si="17"/>
        <v>-123</v>
      </c>
    </row>
    <row r="168" spans="1:8" x14ac:dyDescent="0.35">
      <c r="A168" s="2">
        <v>-122.5</v>
      </c>
      <c r="B168" s="2">
        <f t="shared" si="12"/>
        <v>122.5</v>
      </c>
      <c r="C168" s="2">
        <f t="shared" si="13"/>
        <v>-19759.846681344003</v>
      </c>
      <c r="D168" s="2">
        <f t="shared" si="14"/>
        <v>76.969200000000001</v>
      </c>
      <c r="E168" s="2">
        <f t="shared" si="15"/>
        <v>1253.3048774399999</v>
      </c>
      <c r="G168" s="2">
        <f t="shared" si="16"/>
        <v>0.1798322981696672</v>
      </c>
      <c r="H168" s="2">
        <f t="shared" si="17"/>
        <v>-122.5</v>
      </c>
    </row>
    <row r="169" spans="1:8" x14ac:dyDescent="0.35">
      <c r="A169" s="2">
        <v>-122</v>
      </c>
      <c r="B169" s="2">
        <f t="shared" si="12"/>
        <v>122</v>
      </c>
      <c r="C169" s="2">
        <f t="shared" si="13"/>
        <v>-19277.22076896</v>
      </c>
      <c r="D169" s="2">
        <f t="shared" si="14"/>
        <v>76.65504</v>
      </c>
      <c r="E169" s="2">
        <f t="shared" si="15"/>
        <v>1248.1893473279999</v>
      </c>
      <c r="G169" s="2">
        <f t="shared" si="16"/>
        <v>0.18851140087317175</v>
      </c>
      <c r="H169" s="2">
        <f t="shared" si="17"/>
        <v>-122</v>
      </c>
    </row>
    <row r="170" spans="1:8" x14ac:dyDescent="0.35">
      <c r="A170" s="2">
        <v>-121.5</v>
      </c>
      <c r="B170" s="2">
        <f t="shared" si="12"/>
        <v>121.5</v>
      </c>
      <c r="C170" s="2">
        <f t="shared" si="13"/>
        <v>-18796.568786688003</v>
      </c>
      <c r="D170" s="2">
        <f t="shared" si="14"/>
        <v>76.340880000000013</v>
      </c>
      <c r="E170" s="2">
        <f t="shared" si="15"/>
        <v>1243.073817216</v>
      </c>
      <c r="G170" s="2">
        <f t="shared" si="16"/>
        <v>0.19781433777399315</v>
      </c>
      <c r="H170" s="2">
        <f t="shared" si="17"/>
        <v>-121.5</v>
      </c>
    </row>
    <row r="171" spans="1:8" x14ac:dyDescent="0.35">
      <c r="A171" s="2">
        <v>-121</v>
      </c>
      <c r="B171" s="2">
        <f t="shared" si="12"/>
        <v>121</v>
      </c>
      <c r="C171" s="2">
        <f t="shared" si="13"/>
        <v>-18317.890734527999</v>
      </c>
      <c r="D171" s="2">
        <f t="shared" si="14"/>
        <v>76.026719999999997</v>
      </c>
      <c r="E171" s="2">
        <f t="shared" si="15"/>
        <v>1237.958287104</v>
      </c>
      <c r="G171" s="2">
        <f t="shared" si="16"/>
        <v>0.20780157435523028</v>
      </c>
      <c r="H171" s="2">
        <f t="shared" si="17"/>
        <v>-121</v>
      </c>
    </row>
    <row r="172" spans="1:8" x14ac:dyDescent="0.35">
      <c r="A172" s="2">
        <v>-120.5</v>
      </c>
      <c r="B172" s="2">
        <f t="shared" si="12"/>
        <v>120.5</v>
      </c>
      <c r="C172" s="2">
        <f t="shared" si="13"/>
        <v>-17841.18661248</v>
      </c>
      <c r="D172" s="2">
        <f t="shared" si="14"/>
        <v>75.712559999999996</v>
      </c>
      <c r="E172" s="2">
        <f t="shared" si="15"/>
        <v>1232.842756992</v>
      </c>
      <c r="G172" s="2">
        <f t="shared" si="16"/>
        <v>0.21854103504896499</v>
      </c>
      <c r="H172" s="2">
        <f t="shared" si="17"/>
        <v>-120.5</v>
      </c>
    </row>
    <row r="173" spans="1:8" x14ac:dyDescent="0.35">
      <c r="A173" s="2">
        <v>-120</v>
      </c>
      <c r="B173" s="2">
        <f t="shared" si="12"/>
        <v>120</v>
      </c>
      <c r="C173" s="2">
        <f t="shared" si="13"/>
        <v>-17366.456420544007</v>
      </c>
      <c r="D173" s="2">
        <f t="shared" si="14"/>
        <v>75.398400000000009</v>
      </c>
      <c r="E173" s="2">
        <f t="shared" si="15"/>
        <v>1227.72722688</v>
      </c>
      <c r="G173" s="2">
        <f t="shared" si="16"/>
        <v>0.23010923067754704</v>
      </c>
      <c r="H173" s="2">
        <f t="shared" si="17"/>
        <v>-120</v>
      </c>
    </row>
    <row r="174" spans="1:8" x14ac:dyDescent="0.35">
      <c r="A174" s="2">
        <v>-119.5</v>
      </c>
      <c r="B174" s="2">
        <f t="shared" si="12"/>
        <v>119.5</v>
      </c>
      <c r="C174" s="2">
        <f t="shared" si="13"/>
        <v>-16893.700158720003</v>
      </c>
      <c r="D174" s="2">
        <f t="shared" si="14"/>
        <v>75.084240000000008</v>
      </c>
      <c r="E174" s="2">
        <f t="shared" si="15"/>
        <v>1222.611696768</v>
      </c>
      <c r="G174" s="2">
        <f t="shared" si="16"/>
        <v>0.2425925892207009</v>
      </c>
      <c r="H174" s="2">
        <f t="shared" si="17"/>
        <v>-119.5</v>
      </c>
    </row>
    <row r="175" spans="1:8" x14ac:dyDescent="0.35">
      <c r="A175" s="2">
        <v>-119</v>
      </c>
      <c r="B175" s="2">
        <f t="shared" si="12"/>
        <v>119</v>
      </c>
      <c r="C175" s="2">
        <f t="shared" si="13"/>
        <v>-16422.917827007997</v>
      </c>
      <c r="D175" s="2">
        <f t="shared" si="14"/>
        <v>74.770079999999993</v>
      </c>
      <c r="E175" s="2">
        <f t="shared" si="15"/>
        <v>1217.496166656</v>
      </c>
      <c r="G175" s="2">
        <f t="shared" si="16"/>
        <v>0.25608903280965795</v>
      </c>
      <c r="H175" s="2">
        <f t="shared" si="17"/>
        <v>-119</v>
      </c>
    </row>
    <row r="176" spans="1:8" x14ac:dyDescent="0.35">
      <c r="A176" s="2">
        <v>-118.5</v>
      </c>
      <c r="B176" s="2">
        <f t="shared" si="12"/>
        <v>118.5</v>
      </c>
      <c r="C176" s="2">
        <f t="shared" si="13"/>
        <v>-15954.109425408007</v>
      </c>
      <c r="D176" s="2">
        <f t="shared" si="14"/>
        <v>74.455920000000006</v>
      </c>
      <c r="E176" s="2">
        <f t="shared" si="15"/>
        <v>1212.380636544</v>
      </c>
      <c r="G176" s="2">
        <f t="shared" si="16"/>
        <v>0.27070985428330652</v>
      </c>
      <c r="H176" s="2">
        <f t="shared" si="17"/>
        <v>-118.5</v>
      </c>
    </row>
    <row r="177" spans="1:8" x14ac:dyDescent="0.35">
      <c r="A177" s="2">
        <v>-118</v>
      </c>
      <c r="B177" s="2">
        <f t="shared" si="12"/>
        <v>118</v>
      </c>
      <c r="C177" s="2">
        <f t="shared" si="13"/>
        <v>-15487.274953920009</v>
      </c>
      <c r="D177" s="2">
        <f t="shared" si="14"/>
        <v>74.141760000000005</v>
      </c>
      <c r="E177" s="2">
        <f t="shared" si="15"/>
        <v>1207.265106432</v>
      </c>
      <c r="G177" s="2">
        <f t="shared" si="16"/>
        <v>0.28658195996601549</v>
      </c>
      <c r="H177" s="2">
        <f t="shared" si="17"/>
        <v>-118</v>
      </c>
    </row>
    <row r="178" spans="1:8" x14ac:dyDescent="0.35">
      <c r="A178" s="2">
        <v>-117.5</v>
      </c>
      <c r="B178" s="2">
        <f t="shared" si="12"/>
        <v>117.5</v>
      </c>
      <c r="C178" s="2">
        <f t="shared" si="13"/>
        <v>-15022.414412544003</v>
      </c>
      <c r="D178" s="2">
        <f t="shared" si="14"/>
        <v>73.827600000000004</v>
      </c>
      <c r="E178" s="2">
        <f t="shared" si="15"/>
        <v>1202.1495763199998</v>
      </c>
      <c r="G178" s="2">
        <f t="shared" si="16"/>
        <v>0.30385056244628389</v>
      </c>
      <c r="H178" s="2">
        <f t="shared" si="17"/>
        <v>-117.5</v>
      </c>
    </row>
    <row r="179" spans="1:8" x14ac:dyDescent="0.35">
      <c r="A179" s="2">
        <v>-117</v>
      </c>
      <c r="B179" s="2">
        <f t="shared" si="12"/>
        <v>117</v>
      </c>
      <c r="C179" s="2">
        <f t="shared" si="13"/>
        <v>-14559.527801280001</v>
      </c>
      <c r="D179" s="2">
        <f t="shared" si="14"/>
        <v>73.513440000000003</v>
      </c>
      <c r="E179" s="2">
        <f t="shared" si="15"/>
        <v>1197.0340462080001</v>
      </c>
      <c r="G179" s="2">
        <f t="shared" si="16"/>
        <v>0.32268242927031898</v>
      </c>
      <c r="H179" s="2">
        <f t="shared" si="17"/>
        <v>-117</v>
      </c>
    </row>
    <row r="180" spans="1:8" x14ac:dyDescent="0.35">
      <c r="A180" s="2">
        <v>-116.5</v>
      </c>
      <c r="B180" s="2">
        <f t="shared" si="12"/>
        <v>116.5</v>
      </c>
      <c r="C180" s="2">
        <f t="shared" si="13"/>
        <v>-14098.615120128004</v>
      </c>
      <c r="D180" s="2">
        <f t="shared" si="14"/>
        <v>73.199280000000002</v>
      </c>
      <c r="E180" s="2">
        <f t="shared" si="15"/>
        <v>1191.9185160960001</v>
      </c>
      <c r="G180" s="2">
        <f t="shared" si="16"/>
        <v>0.34326982227555114</v>
      </c>
      <c r="H180" s="2">
        <f t="shared" si="17"/>
        <v>-116.5</v>
      </c>
    </row>
    <row r="181" spans="1:8" x14ac:dyDescent="0.35">
      <c r="A181" s="2">
        <v>-116</v>
      </c>
      <c r="B181" s="2">
        <f t="shared" si="12"/>
        <v>116</v>
      </c>
      <c r="C181" s="2">
        <f t="shared" si="13"/>
        <v>-13639.676369088002</v>
      </c>
      <c r="D181" s="2">
        <f t="shared" si="14"/>
        <v>72.885120000000001</v>
      </c>
      <c r="E181" s="2">
        <f t="shared" si="15"/>
        <v>1186.8029859839999</v>
      </c>
      <c r="G181" s="2">
        <f t="shared" si="16"/>
        <v>0.36583530005325787</v>
      </c>
      <c r="H181" s="2">
        <f t="shared" si="17"/>
        <v>-116</v>
      </c>
    </row>
    <row r="182" spans="1:8" x14ac:dyDescent="0.35">
      <c r="A182" s="2">
        <v>-115.5</v>
      </c>
      <c r="B182" s="2">
        <f t="shared" si="12"/>
        <v>115.5</v>
      </c>
      <c r="C182" s="2">
        <f t="shared" si="13"/>
        <v>-13182.711548160003</v>
      </c>
      <c r="D182" s="2">
        <f t="shared" si="14"/>
        <v>72.570959999999999</v>
      </c>
      <c r="E182" s="2">
        <f t="shared" si="15"/>
        <v>1181.6874558720001</v>
      </c>
      <c r="G182" s="2">
        <f t="shared" si="16"/>
        <v>0.39063760589593766</v>
      </c>
      <c r="H182" s="2">
        <f t="shared" si="17"/>
        <v>-115.5</v>
      </c>
    </row>
    <row r="183" spans="1:8" x14ac:dyDescent="0.35">
      <c r="A183" s="2">
        <v>-115</v>
      </c>
      <c r="B183" s="2">
        <f t="shared" si="12"/>
        <v>115</v>
      </c>
      <c r="C183" s="2">
        <f t="shared" si="13"/>
        <v>-12727.720657343998</v>
      </c>
      <c r="D183" s="2">
        <f t="shared" si="14"/>
        <v>72.256799999999998</v>
      </c>
      <c r="E183" s="2">
        <f t="shared" si="15"/>
        <v>1176.5719257599999</v>
      </c>
      <c r="G183" s="2">
        <f t="shared" si="16"/>
        <v>0.41797892994725194</v>
      </c>
      <c r="H183" s="2">
        <f t="shared" si="17"/>
        <v>-115</v>
      </c>
    </row>
    <row r="184" spans="1:8" x14ac:dyDescent="0.35">
      <c r="A184" s="2">
        <v>-114.5</v>
      </c>
      <c r="B184" s="2">
        <f t="shared" si="12"/>
        <v>114.5</v>
      </c>
      <c r="C184" s="2">
        <f t="shared" si="13"/>
        <v>-12274.703696639997</v>
      </c>
      <c r="D184" s="2">
        <f t="shared" si="14"/>
        <v>71.942639999999997</v>
      </c>
      <c r="E184" s="2">
        <f t="shared" si="15"/>
        <v>1171.4563956479999</v>
      </c>
      <c r="G184" s="2">
        <f t="shared" si="16"/>
        <v>0.44821392331653764</v>
      </c>
      <c r="H184" s="2">
        <f t="shared" si="17"/>
        <v>-114.5</v>
      </c>
    </row>
    <row r="185" spans="1:8" x14ac:dyDescent="0.35">
      <c r="A185" s="2">
        <v>-114</v>
      </c>
      <c r="B185" s="2">
        <f t="shared" si="12"/>
        <v>114</v>
      </c>
      <c r="C185" s="2">
        <f t="shared" si="13"/>
        <v>-11823.660666048001</v>
      </c>
      <c r="D185" s="2">
        <f t="shared" si="14"/>
        <v>71.62848000000001</v>
      </c>
      <c r="E185" s="2">
        <f t="shared" si="15"/>
        <v>1166.3408655359999</v>
      </c>
      <c r="G185" s="2">
        <f t="shared" si="16"/>
        <v>0.48176096244314032</v>
      </c>
      <c r="H185" s="2">
        <f t="shared" si="17"/>
        <v>-114</v>
      </c>
    </row>
    <row r="186" spans="1:8" x14ac:dyDescent="0.35">
      <c r="A186" s="2">
        <v>-113.5</v>
      </c>
      <c r="B186" s="2">
        <f t="shared" si="12"/>
        <v>113.5</v>
      </c>
      <c r="C186" s="2">
        <f t="shared" si="13"/>
        <v>-11374.591565567998</v>
      </c>
      <c r="D186" s="2">
        <f t="shared" si="14"/>
        <v>71.314319999999995</v>
      </c>
      <c r="E186" s="2">
        <f t="shared" si="15"/>
        <v>1161.2253354239999</v>
      </c>
      <c r="G186" s="2">
        <f t="shared" si="16"/>
        <v>0.51911632663767326</v>
      </c>
      <c r="H186" s="2">
        <f t="shared" si="17"/>
        <v>-113.5</v>
      </c>
    </row>
    <row r="187" spans="1:8" x14ac:dyDescent="0.35">
      <c r="A187" s="2">
        <v>-113</v>
      </c>
      <c r="B187" s="2">
        <f t="shared" si="12"/>
        <v>113</v>
      </c>
      <c r="C187" s="2">
        <f t="shared" si="13"/>
        <v>-10927.4963952</v>
      </c>
      <c r="D187" s="2">
        <f t="shared" si="14"/>
        <v>71.000159999999994</v>
      </c>
      <c r="E187" s="2">
        <f t="shared" si="15"/>
        <v>1156.1098053119999</v>
      </c>
      <c r="G187" s="2">
        <f t="shared" si="16"/>
        <v>0.56087217884876162</v>
      </c>
      <c r="H187" s="2">
        <f t="shared" si="17"/>
        <v>-113</v>
      </c>
    </row>
    <row r="188" spans="1:8" x14ac:dyDescent="0.35">
      <c r="A188" s="2">
        <v>-112.5</v>
      </c>
      <c r="B188" s="2">
        <f t="shared" si="12"/>
        <v>112.5</v>
      </c>
      <c r="C188" s="2">
        <f t="shared" si="13"/>
        <v>-10482.375154944002</v>
      </c>
      <c r="D188" s="2">
        <f t="shared" si="14"/>
        <v>70.686000000000007</v>
      </c>
      <c r="E188" s="2">
        <f t="shared" si="15"/>
        <v>1150.9942751999999</v>
      </c>
      <c r="G188" s="2">
        <f t="shared" si="16"/>
        <v>0.60773955628881682</v>
      </c>
      <c r="H188" s="2">
        <f t="shared" si="17"/>
        <v>-112.5</v>
      </c>
    </row>
    <row r="189" spans="1:8" x14ac:dyDescent="0.35">
      <c r="A189" s="2">
        <v>-112</v>
      </c>
      <c r="B189" s="2">
        <f t="shared" si="12"/>
        <v>112</v>
      </c>
      <c r="C189" s="2">
        <f t="shared" si="13"/>
        <v>-10039.227844800002</v>
      </c>
      <c r="D189" s="2">
        <f t="shared" si="14"/>
        <v>70.371840000000006</v>
      </c>
      <c r="E189" s="2">
        <f t="shared" si="15"/>
        <v>1145.878745088</v>
      </c>
      <c r="G189" s="2">
        <f t="shared" si="16"/>
        <v>0.66057802374964114</v>
      </c>
      <c r="H189" s="2">
        <f t="shared" si="17"/>
        <v>-112</v>
      </c>
    </row>
    <row r="190" spans="1:8" x14ac:dyDescent="0.35">
      <c r="A190" s="2">
        <v>-111.5</v>
      </c>
      <c r="B190" s="2">
        <f t="shared" si="12"/>
        <v>111.5</v>
      </c>
      <c r="C190" s="2">
        <f t="shared" si="13"/>
        <v>-9598.0544647679999</v>
      </c>
      <c r="D190" s="2">
        <f t="shared" si="14"/>
        <v>70.057679999999991</v>
      </c>
      <c r="E190" s="2">
        <f t="shared" si="15"/>
        <v>1140.763214976</v>
      </c>
      <c r="G190" s="2">
        <f t="shared" si="16"/>
        <v>0.72043427877263166</v>
      </c>
      <c r="H190" s="2">
        <f t="shared" si="17"/>
        <v>-111.5</v>
      </c>
    </row>
    <row r="191" spans="1:8" x14ac:dyDescent="0.35">
      <c r="A191" s="2">
        <v>-111</v>
      </c>
      <c r="B191" s="2">
        <f t="shared" si="12"/>
        <v>111</v>
      </c>
      <c r="C191" s="2">
        <f t="shared" si="13"/>
        <v>-9158.8550148479972</v>
      </c>
      <c r="D191" s="2">
        <f t="shared" si="14"/>
        <v>69.743520000000004</v>
      </c>
      <c r="E191" s="2">
        <f t="shared" si="15"/>
        <v>1135.647684864</v>
      </c>
      <c r="G191" s="2">
        <f t="shared" si="16"/>
        <v>0.78859291683106214</v>
      </c>
      <c r="H191" s="2">
        <f t="shared" si="17"/>
        <v>-111</v>
      </c>
    </row>
    <row r="192" spans="1:8" x14ac:dyDescent="0.35">
      <c r="A192" s="2">
        <v>-110.5</v>
      </c>
      <c r="B192" s="2">
        <f t="shared" si="12"/>
        <v>110.5</v>
      </c>
      <c r="C192" s="2">
        <f t="shared" si="13"/>
        <v>-8721.6294950399988</v>
      </c>
      <c r="D192" s="2">
        <f t="shared" si="14"/>
        <v>69.429360000000003</v>
      </c>
      <c r="E192" s="2">
        <f t="shared" si="15"/>
        <v>1130.532154752</v>
      </c>
      <c r="G192" s="2">
        <f t="shared" si="16"/>
        <v>0.86664390988598949</v>
      </c>
      <c r="H192" s="2">
        <f t="shared" si="17"/>
        <v>-110.5</v>
      </c>
    </row>
    <row r="193" spans="1:8" x14ac:dyDescent="0.35">
      <c r="A193" s="2">
        <v>-110</v>
      </c>
      <c r="B193" s="2">
        <f t="shared" si="12"/>
        <v>110</v>
      </c>
      <c r="C193" s="2">
        <f t="shared" si="13"/>
        <v>-8286.3779053440012</v>
      </c>
      <c r="D193" s="2">
        <f t="shared" si="14"/>
        <v>69.115200000000002</v>
      </c>
      <c r="E193" s="2">
        <f t="shared" si="15"/>
        <v>1125.41662464</v>
      </c>
      <c r="G193" s="2">
        <f t="shared" si="16"/>
        <v>0.95657334937830718</v>
      </c>
      <c r="H193" s="2">
        <f t="shared" si="17"/>
        <v>-110</v>
      </c>
    </row>
    <row r="194" spans="1:8" x14ac:dyDescent="0.35">
      <c r="A194" s="2">
        <v>-109.5</v>
      </c>
      <c r="B194" s="2">
        <f t="shared" si="12"/>
        <v>109.5</v>
      </c>
      <c r="C194" s="2">
        <f t="shared" si="13"/>
        <v>-7853.1002457599989</v>
      </c>
      <c r="D194" s="2">
        <f t="shared" si="14"/>
        <v>68.80104</v>
      </c>
      <c r="E194" s="2">
        <f t="shared" si="15"/>
        <v>1120.301094528</v>
      </c>
      <c r="G194" s="2">
        <f t="shared" si="16"/>
        <v>1.0608870176991616</v>
      </c>
      <c r="H194" s="2">
        <f t="shared" si="17"/>
        <v>-109.5</v>
      </c>
    </row>
    <row r="195" spans="1:8" x14ac:dyDescent="0.35">
      <c r="A195" s="2">
        <v>-109</v>
      </c>
      <c r="B195" s="2">
        <f t="shared" si="12"/>
        <v>109</v>
      </c>
      <c r="C195" s="2">
        <f t="shared" si="13"/>
        <v>-7421.7965162879982</v>
      </c>
      <c r="D195" s="2">
        <f t="shared" si="14"/>
        <v>68.486879999999999</v>
      </c>
      <c r="E195" s="2">
        <f t="shared" si="15"/>
        <v>1115.185564416</v>
      </c>
      <c r="G195" s="2">
        <f t="shared" si="16"/>
        <v>1.182780972650167</v>
      </c>
      <c r="H195" s="2">
        <f t="shared" si="17"/>
        <v>-109</v>
      </c>
    </row>
    <row r="196" spans="1:8" x14ac:dyDescent="0.35">
      <c r="A196" s="2">
        <v>-108.5</v>
      </c>
      <c r="B196" s="2">
        <f t="shared" si="12"/>
        <v>108.5</v>
      </c>
      <c r="C196" s="2">
        <f t="shared" si="13"/>
        <v>-6992.4667169279965</v>
      </c>
      <c r="D196" s="2">
        <f t="shared" si="14"/>
        <v>68.172720000000012</v>
      </c>
      <c r="E196" s="2">
        <f t="shared" si="15"/>
        <v>1110.070034304</v>
      </c>
      <c r="G196" s="2">
        <f t="shared" si="16"/>
        <v>1.3263805429184812</v>
      </c>
      <c r="H196" s="2">
        <f t="shared" si="17"/>
        <v>-108.5</v>
      </c>
    </row>
    <row r="197" spans="1:8" x14ac:dyDescent="0.35">
      <c r="A197" s="2">
        <v>-108</v>
      </c>
      <c r="B197" s="2">
        <f t="shared" si="12"/>
        <v>108</v>
      </c>
      <c r="C197" s="2">
        <f t="shared" si="13"/>
        <v>-6565.1108476799991</v>
      </c>
      <c r="D197" s="2">
        <f t="shared" si="14"/>
        <v>67.858559999999997</v>
      </c>
      <c r="E197" s="2">
        <f t="shared" si="15"/>
        <v>1104.9545041920001</v>
      </c>
      <c r="G197" s="2">
        <f t="shared" si="16"/>
        <v>1.4970806133963428</v>
      </c>
      <c r="H197" s="2">
        <f t="shared" si="17"/>
        <v>-108</v>
      </c>
    </row>
    <row r="198" spans="1:8" x14ac:dyDescent="0.35">
      <c r="A198" s="2">
        <v>-107.5</v>
      </c>
      <c r="B198" s="2">
        <f t="shared" si="12"/>
        <v>107.5</v>
      </c>
      <c r="C198" s="2">
        <f t="shared" si="13"/>
        <v>-6139.7289085439952</v>
      </c>
      <c r="D198" s="2">
        <f t="shared" si="14"/>
        <v>67.544399999999996</v>
      </c>
      <c r="E198" s="2">
        <f t="shared" si="15"/>
        <v>1099.8389740799998</v>
      </c>
      <c r="G198" s="2">
        <f t="shared" si="16"/>
        <v>1.7020387344137662</v>
      </c>
      <c r="H198" s="2">
        <f t="shared" si="17"/>
        <v>-107.5</v>
      </c>
    </row>
    <row r="199" spans="1:8" x14ac:dyDescent="0.35">
      <c r="A199" s="2">
        <v>-107</v>
      </c>
      <c r="B199" s="2">
        <f t="shared" si="12"/>
        <v>107</v>
      </c>
      <c r="C199" s="2">
        <f t="shared" si="13"/>
        <v>-5716.3208995199957</v>
      </c>
      <c r="D199" s="2">
        <f t="shared" si="14"/>
        <v>67.230240000000009</v>
      </c>
      <c r="E199" s="2">
        <f t="shared" si="15"/>
        <v>1094.7234439680001</v>
      </c>
      <c r="G199" s="2">
        <f t="shared" si="16"/>
        <v>1.9509035849944696</v>
      </c>
      <c r="H199" s="2">
        <f t="shared" si="17"/>
        <v>-107</v>
      </c>
    </row>
    <row r="200" spans="1:8" x14ac:dyDescent="0.35">
      <c r="A200" s="2">
        <v>-106.5</v>
      </c>
      <c r="B200" s="2">
        <f t="shared" si="12"/>
        <v>106.5</v>
      </c>
      <c r="C200" s="2">
        <f t="shared" si="13"/>
        <v>-5294.8868206079951</v>
      </c>
      <c r="D200" s="2">
        <f t="shared" si="14"/>
        <v>66.916080000000008</v>
      </c>
      <c r="E200" s="2">
        <f t="shared" si="15"/>
        <v>1089.6079138560001</v>
      </c>
      <c r="G200" s="2">
        <f t="shared" si="16"/>
        <v>2.2569140646430648</v>
      </c>
      <c r="H200" s="2">
        <f t="shared" si="17"/>
        <v>-106.5</v>
      </c>
    </row>
    <row r="201" spans="1:8" x14ac:dyDescent="0.35">
      <c r="A201" s="2">
        <v>-106</v>
      </c>
      <c r="B201" s="2">
        <f t="shared" si="12"/>
        <v>106</v>
      </c>
      <c r="C201" s="2">
        <f t="shared" si="13"/>
        <v>-4875.4266718079934</v>
      </c>
      <c r="D201" s="2">
        <f t="shared" si="14"/>
        <v>66.601919999999993</v>
      </c>
      <c r="E201" s="2">
        <f t="shared" si="15"/>
        <v>1084.4923837439999</v>
      </c>
      <c r="G201" s="2">
        <f t="shared" si="16"/>
        <v>2.6385963472588667</v>
      </c>
      <c r="H201" s="2">
        <f t="shared" si="17"/>
        <v>-106</v>
      </c>
    </row>
    <row r="202" spans="1:8" x14ac:dyDescent="0.35">
      <c r="A202" s="2">
        <v>-105.5</v>
      </c>
      <c r="B202" s="2">
        <f t="shared" si="12"/>
        <v>105.5</v>
      </c>
      <c r="C202" s="2">
        <f t="shared" si="13"/>
        <v>-4457.9404531199971</v>
      </c>
      <c r="D202" s="2">
        <f t="shared" si="14"/>
        <v>66.287760000000006</v>
      </c>
      <c r="E202" s="2">
        <f t="shared" si="15"/>
        <v>1079.3768536320001</v>
      </c>
      <c r="G202" s="2">
        <f t="shared" si="16"/>
        <v>3.1224512391064794</v>
      </c>
      <c r="H202" s="2">
        <f t="shared" si="17"/>
        <v>-105.5</v>
      </c>
    </row>
    <row r="203" spans="1:8" x14ac:dyDescent="0.35">
      <c r="A203" s="2">
        <v>-105</v>
      </c>
      <c r="B203" s="2">
        <f t="shared" si="12"/>
        <v>105</v>
      </c>
      <c r="C203" s="2">
        <f t="shared" si="13"/>
        <v>-4042.4281645439942</v>
      </c>
      <c r="D203" s="2">
        <f t="shared" si="14"/>
        <v>65.973600000000005</v>
      </c>
      <c r="E203" s="2">
        <f t="shared" si="15"/>
        <v>1074.2613235199999</v>
      </c>
      <c r="G203" s="2">
        <f t="shared" si="16"/>
        <v>3.7473280620942115</v>
      </c>
      <c r="H203" s="2">
        <f t="shared" si="17"/>
        <v>-105</v>
      </c>
    </row>
    <row r="204" spans="1:8" x14ac:dyDescent="0.35">
      <c r="A204" s="2">
        <v>-104.5</v>
      </c>
      <c r="B204" s="2">
        <f t="shared" si="12"/>
        <v>104.5</v>
      </c>
      <c r="C204" s="2">
        <f t="shared" si="13"/>
        <v>-3628.8898060799957</v>
      </c>
      <c r="D204" s="2">
        <f t="shared" si="14"/>
        <v>65.659440000000004</v>
      </c>
      <c r="E204" s="2">
        <f t="shared" si="15"/>
        <v>1069.1457934079999</v>
      </c>
      <c r="G204" s="2">
        <f t="shared" si="16"/>
        <v>4.5717555642344152</v>
      </c>
      <c r="H204" s="2">
        <f t="shared" si="17"/>
        <v>-104.5</v>
      </c>
    </row>
    <row r="205" spans="1:8" x14ac:dyDescent="0.35">
      <c r="A205" s="2">
        <v>-104</v>
      </c>
      <c r="B205" s="2">
        <f t="shared" ref="B205:B268" si="18">0.5*($C$2+$C$3)-A205</f>
        <v>104</v>
      </c>
      <c r="C205" s="2">
        <f t="shared" ref="C205:C268" si="19">$F$5*(1/($F$7*$F$8)-4*3.1416^2*B205^2+3.1416^2*$F$2^2)+$C$6/$F$7+$F$6/$F$8</f>
        <v>-3217.3253777279956</v>
      </c>
      <c r="D205" s="2">
        <f t="shared" ref="D205:D268" si="20">$F$5*(2*3.1416*B205-3.1416*$F$2*($C$6-$F$6))</f>
        <v>65.345280000000002</v>
      </c>
      <c r="E205" s="2">
        <f t="shared" ref="E205:E268" si="21">2*3.1416*B205*(1+$F$5*(1/$F$7+1/$F$8))+3.1416*$F$2*$F$5*(1/$F$8-1/$F$7)+3.1416*$F$2*($C$6-$F$6)</f>
        <v>1064.0302632959999</v>
      </c>
      <c r="G205" s="2">
        <f t="shared" ref="G205:G268" si="22">1000*(C205*(1+$F$5*($F$6/$F$7+$C$6/$F$8))+D205*E205)/(C205^2+E205^2)</f>
        <v>5.6866084411923845</v>
      </c>
      <c r="H205" s="2">
        <f t="shared" ref="H205:H268" si="23">A205</f>
        <v>-104</v>
      </c>
    </row>
    <row r="206" spans="1:8" x14ac:dyDescent="0.35">
      <c r="A206" s="2">
        <v>-103.5</v>
      </c>
      <c r="B206" s="2">
        <f t="shared" si="18"/>
        <v>103.5</v>
      </c>
      <c r="C206" s="2">
        <f t="shared" si="19"/>
        <v>-2807.7348794879945</v>
      </c>
      <c r="D206" s="2">
        <f t="shared" si="20"/>
        <v>65.031120000000001</v>
      </c>
      <c r="E206" s="2">
        <f t="shared" si="21"/>
        <v>1058.9147331839999</v>
      </c>
      <c r="G206" s="2">
        <f t="shared" si="22"/>
        <v>7.2376397949148767</v>
      </c>
      <c r="H206" s="2">
        <f t="shared" si="23"/>
        <v>-103.5</v>
      </c>
    </row>
    <row r="207" spans="1:8" x14ac:dyDescent="0.35">
      <c r="A207" s="2">
        <v>-103</v>
      </c>
      <c r="B207" s="2">
        <f t="shared" si="18"/>
        <v>103</v>
      </c>
      <c r="C207" s="2">
        <f t="shared" si="19"/>
        <v>-2400.1183113599982</v>
      </c>
      <c r="D207" s="2">
        <f t="shared" si="20"/>
        <v>64.71696</v>
      </c>
      <c r="E207" s="2">
        <f t="shared" si="21"/>
        <v>1053.799203072</v>
      </c>
      <c r="G207" s="2">
        <f t="shared" si="22"/>
        <v>9.4664484171120407</v>
      </c>
      <c r="H207" s="2">
        <f t="shared" si="23"/>
        <v>-103</v>
      </c>
    </row>
    <row r="208" spans="1:8" x14ac:dyDescent="0.35">
      <c r="A208" s="2">
        <v>-102.5</v>
      </c>
      <c r="B208" s="2">
        <f t="shared" si="18"/>
        <v>102.5</v>
      </c>
      <c r="C208" s="2">
        <f t="shared" si="19"/>
        <v>-1994.4756733439949</v>
      </c>
      <c r="D208" s="2">
        <f t="shared" si="20"/>
        <v>64.402799999999999</v>
      </c>
      <c r="E208" s="2">
        <f t="shared" si="21"/>
        <v>1048.68367296</v>
      </c>
      <c r="G208" s="2">
        <f t="shared" si="22"/>
        <v>12.784819867397056</v>
      </c>
      <c r="H208" s="2">
        <f t="shared" si="23"/>
        <v>-102.5</v>
      </c>
    </row>
    <row r="209" spans="1:8" x14ac:dyDescent="0.35">
      <c r="A209" s="2">
        <v>-102</v>
      </c>
      <c r="B209" s="2">
        <f t="shared" si="18"/>
        <v>102</v>
      </c>
      <c r="C209" s="2">
        <f t="shared" si="19"/>
        <v>-1590.8069654399965</v>
      </c>
      <c r="D209" s="2">
        <f t="shared" si="20"/>
        <v>64.088639999999998</v>
      </c>
      <c r="E209" s="2">
        <f t="shared" si="21"/>
        <v>1043.568142848</v>
      </c>
      <c r="G209" s="2">
        <f t="shared" si="22"/>
        <v>17.899346743518425</v>
      </c>
      <c r="H209" s="2">
        <f t="shared" si="23"/>
        <v>-102</v>
      </c>
    </row>
    <row r="210" spans="1:8" x14ac:dyDescent="0.35">
      <c r="A210" s="2">
        <v>-101.5</v>
      </c>
      <c r="B210" s="2">
        <f t="shared" si="18"/>
        <v>101.5</v>
      </c>
      <c r="C210" s="2">
        <f t="shared" si="19"/>
        <v>-1189.112187647997</v>
      </c>
      <c r="D210" s="2">
        <f t="shared" si="20"/>
        <v>63.774479999999997</v>
      </c>
      <c r="E210" s="2">
        <f t="shared" si="21"/>
        <v>1038.452612736</v>
      </c>
      <c r="G210" s="2">
        <f t="shared" si="22"/>
        <v>25.944803372890739</v>
      </c>
      <c r="H210" s="2">
        <f t="shared" si="23"/>
        <v>-101.5</v>
      </c>
    </row>
    <row r="211" spans="1:8" x14ac:dyDescent="0.35">
      <c r="A211" s="2">
        <v>-101</v>
      </c>
      <c r="B211" s="2">
        <f t="shared" si="18"/>
        <v>101</v>
      </c>
      <c r="C211" s="2">
        <f t="shared" si="19"/>
        <v>-789.39133996799637</v>
      </c>
      <c r="D211" s="2">
        <f t="shared" si="20"/>
        <v>63.460320000000003</v>
      </c>
      <c r="E211" s="2">
        <f t="shared" si="21"/>
        <v>1033.337082624</v>
      </c>
      <c r="G211" s="2">
        <f t="shared" si="22"/>
        <v>38.167597859033059</v>
      </c>
      <c r="H211" s="2">
        <f t="shared" si="23"/>
        <v>-101</v>
      </c>
    </row>
    <row r="212" spans="1:8" x14ac:dyDescent="0.35">
      <c r="A212" s="2">
        <v>-100.5</v>
      </c>
      <c r="B212" s="2">
        <f t="shared" si="18"/>
        <v>100.5</v>
      </c>
      <c r="C212" s="2">
        <f t="shared" si="19"/>
        <v>-391.64442239999454</v>
      </c>
      <c r="D212" s="2">
        <f t="shared" si="20"/>
        <v>63.146160000000002</v>
      </c>
      <c r="E212" s="2">
        <f t="shared" si="21"/>
        <v>1028.221552512</v>
      </c>
      <c r="G212" s="2">
        <f t="shared" si="22"/>
        <v>53.206867343384118</v>
      </c>
      <c r="H212" s="2">
        <f t="shared" si="23"/>
        <v>-100.5</v>
      </c>
    </row>
    <row r="213" spans="1:8" x14ac:dyDescent="0.35">
      <c r="A213" s="2">
        <v>-100</v>
      </c>
      <c r="B213" s="2">
        <f t="shared" si="18"/>
        <v>100</v>
      </c>
      <c r="C213" s="2">
        <f t="shared" si="19"/>
        <v>4.1285650560023726</v>
      </c>
      <c r="D213" s="2">
        <f t="shared" si="20"/>
        <v>62.831999999999994</v>
      </c>
      <c r="E213" s="2">
        <f t="shared" si="21"/>
        <v>1023.1060223999999</v>
      </c>
      <c r="G213" s="2">
        <f t="shared" si="22"/>
        <v>61.417173264877988</v>
      </c>
      <c r="H213" s="2">
        <f t="shared" si="23"/>
        <v>-100</v>
      </c>
    </row>
    <row r="214" spans="1:8" x14ac:dyDescent="0.35">
      <c r="A214" s="2">
        <v>-99.5</v>
      </c>
      <c r="B214" s="2">
        <f t="shared" si="18"/>
        <v>99.5</v>
      </c>
      <c r="C214" s="2">
        <f t="shared" si="19"/>
        <v>397.92762240000042</v>
      </c>
      <c r="D214" s="2">
        <f t="shared" si="20"/>
        <v>62.517840000000007</v>
      </c>
      <c r="E214" s="2">
        <f t="shared" si="21"/>
        <v>1017.990492288</v>
      </c>
      <c r="G214" s="2">
        <f t="shared" si="22"/>
        <v>53.710669810399878</v>
      </c>
      <c r="H214" s="2">
        <f t="shared" si="23"/>
        <v>-99.5</v>
      </c>
    </row>
    <row r="215" spans="1:8" x14ac:dyDescent="0.35">
      <c r="A215" s="2">
        <v>-99</v>
      </c>
      <c r="B215" s="2">
        <f t="shared" si="18"/>
        <v>99</v>
      </c>
      <c r="C215" s="2">
        <f t="shared" si="19"/>
        <v>789.75274963200525</v>
      </c>
      <c r="D215" s="2">
        <f t="shared" si="20"/>
        <v>62.203679999999999</v>
      </c>
      <c r="E215" s="2">
        <f t="shared" si="21"/>
        <v>1012.8749621759999</v>
      </c>
      <c r="G215" s="2">
        <f t="shared" si="22"/>
        <v>38.822403776517326</v>
      </c>
      <c r="H215" s="2">
        <f t="shared" si="23"/>
        <v>-99</v>
      </c>
    </row>
    <row r="216" spans="1:8" x14ac:dyDescent="0.35">
      <c r="A216" s="2">
        <v>-98.5</v>
      </c>
      <c r="B216" s="2">
        <f t="shared" si="18"/>
        <v>98.5</v>
      </c>
      <c r="C216" s="2">
        <f t="shared" si="19"/>
        <v>1179.6039467520054</v>
      </c>
      <c r="D216" s="2">
        <f t="shared" si="20"/>
        <v>61.889520000000005</v>
      </c>
      <c r="E216" s="2">
        <f t="shared" si="21"/>
        <v>1007.7594320640001</v>
      </c>
      <c r="G216" s="2">
        <f t="shared" si="22"/>
        <v>26.555360599815877</v>
      </c>
      <c r="H216" s="2">
        <f t="shared" si="23"/>
        <v>-98.5</v>
      </c>
    </row>
    <row r="217" spans="1:8" x14ac:dyDescent="0.35">
      <c r="A217" s="2">
        <v>-98</v>
      </c>
      <c r="B217" s="2">
        <f t="shared" si="18"/>
        <v>98</v>
      </c>
      <c r="C217" s="2">
        <f t="shared" si="19"/>
        <v>1567.4812137600009</v>
      </c>
      <c r="D217" s="2">
        <f t="shared" si="20"/>
        <v>61.575360000000003</v>
      </c>
      <c r="E217" s="2">
        <f t="shared" si="21"/>
        <v>1002.643901952</v>
      </c>
      <c r="G217" s="2">
        <f t="shared" si="22"/>
        <v>18.426544488316036</v>
      </c>
      <c r="H217" s="2">
        <f t="shared" si="23"/>
        <v>-98</v>
      </c>
    </row>
    <row r="218" spans="1:8" x14ac:dyDescent="0.35">
      <c r="A218" s="2">
        <v>-97.5</v>
      </c>
      <c r="B218" s="2">
        <f t="shared" si="18"/>
        <v>97.5</v>
      </c>
      <c r="C218" s="2">
        <f t="shared" si="19"/>
        <v>1953.3845506560031</v>
      </c>
      <c r="D218" s="2">
        <f t="shared" si="20"/>
        <v>61.261200000000002</v>
      </c>
      <c r="E218" s="2">
        <f t="shared" si="21"/>
        <v>997.52837183999998</v>
      </c>
      <c r="G218" s="2">
        <f t="shared" si="22"/>
        <v>13.236299231931564</v>
      </c>
      <c r="H218" s="2">
        <f t="shared" si="23"/>
        <v>-97.5</v>
      </c>
    </row>
    <row r="219" spans="1:8" x14ac:dyDescent="0.35">
      <c r="A219" s="2">
        <v>-97</v>
      </c>
      <c r="B219" s="2">
        <f t="shared" si="18"/>
        <v>97</v>
      </c>
      <c r="C219" s="2">
        <f t="shared" si="19"/>
        <v>2337.3139574400006</v>
      </c>
      <c r="D219" s="2">
        <f t="shared" si="20"/>
        <v>60.947040000000008</v>
      </c>
      <c r="E219" s="2">
        <f t="shared" si="21"/>
        <v>992.4128417280001</v>
      </c>
      <c r="G219" s="2">
        <f t="shared" si="22"/>
        <v>9.8568579945169965</v>
      </c>
      <c r="H219" s="2">
        <f t="shared" si="23"/>
        <v>-97</v>
      </c>
    </row>
    <row r="220" spans="1:8" x14ac:dyDescent="0.35">
      <c r="A220" s="2">
        <v>-96.5</v>
      </c>
      <c r="B220" s="2">
        <f t="shared" si="18"/>
        <v>96.5</v>
      </c>
      <c r="C220" s="2">
        <f t="shared" si="19"/>
        <v>2719.269434112005</v>
      </c>
      <c r="D220" s="2">
        <f t="shared" si="20"/>
        <v>60.63288</v>
      </c>
      <c r="E220" s="2">
        <f t="shared" si="21"/>
        <v>987.297311616</v>
      </c>
      <c r="G220" s="2">
        <f t="shared" si="22"/>
        <v>7.5797410958482967</v>
      </c>
      <c r="H220" s="2">
        <f t="shared" si="23"/>
        <v>-96.5</v>
      </c>
    </row>
    <row r="221" spans="1:8" x14ac:dyDescent="0.35">
      <c r="A221" s="2">
        <v>-96</v>
      </c>
      <c r="B221" s="2">
        <f t="shared" si="18"/>
        <v>96</v>
      </c>
      <c r="C221" s="2">
        <f t="shared" si="19"/>
        <v>3099.250980672005</v>
      </c>
      <c r="D221" s="2">
        <f t="shared" si="20"/>
        <v>60.318719999999999</v>
      </c>
      <c r="E221" s="2">
        <f t="shared" si="21"/>
        <v>982.1817815039999</v>
      </c>
      <c r="G221" s="2">
        <f t="shared" si="22"/>
        <v>5.9902207896235797</v>
      </c>
      <c r="H221" s="2">
        <f t="shared" si="23"/>
        <v>-96</v>
      </c>
    </row>
    <row r="222" spans="1:8" x14ac:dyDescent="0.35">
      <c r="A222" s="2">
        <v>-95.5</v>
      </c>
      <c r="B222" s="2">
        <f t="shared" si="18"/>
        <v>95.5</v>
      </c>
      <c r="C222" s="2">
        <f t="shared" si="19"/>
        <v>3477.2585971200056</v>
      </c>
      <c r="D222" s="2">
        <f t="shared" si="20"/>
        <v>60.004560000000005</v>
      </c>
      <c r="E222" s="2">
        <f t="shared" si="21"/>
        <v>977.06625139200003</v>
      </c>
      <c r="G222" s="2">
        <f t="shared" si="22"/>
        <v>4.8442567376577266</v>
      </c>
      <c r="H222" s="2">
        <f t="shared" si="23"/>
        <v>-95.5</v>
      </c>
    </row>
    <row r="223" spans="1:8" x14ac:dyDescent="0.35">
      <c r="A223" s="2">
        <v>-95</v>
      </c>
      <c r="B223" s="2">
        <f t="shared" si="18"/>
        <v>95</v>
      </c>
      <c r="C223" s="2">
        <f t="shared" si="19"/>
        <v>3853.2922834560018</v>
      </c>
      <c r="D223" s="2">
        <f t="shared" si="20"/>
        <v>59.690400000000004</v>
      </c>
      <c r="E223" s="2">
        <f t="shared" si="21"/>
        <v>971.95072128000004</v>
      </c>
      <c r="G223" s="2">
        <f t="shared" si="22"/>
        <v>3.9942866359916716</v>
      </c>
      <c r="H223" s="2">
        <f t="shared" si="23"/>
        <v>-95</v>
      </c>
    </row>
    <row r="224" spans="1:8" x14ac:dyDescent="0.35">
      <c r="A224" s="2">
        <v>-94.5</v>
      </c>
      <c r="B224" s="2">
        <f t="shared" si="18"/>
        <v>94.5</v>
      </c>
      <c r="C224" s="2">
        <f t="shared" si="19"/>
        <v>4227.3520396800059</v>
      </c>
      <c r="D224" s="2">
        <f t="shared" si="20"/>
        <v>59.376239999999996</v>
      </c>
      <c r="E224" s="2">
        <f t="shared" si="21"/>
        <v>966.83519116799994</v>
      </c>
      <c r="G224" s="2">
        <f t="shared" si="22"/>
        <v>3.3481272383384226</v>
      </c>
      <c r="H224" s="2">
        <f t="shared" si="23"/>
        <v>-94.5</v>
      </c>
    </row>
    <row r="225" spans="1:8" x14ac:dyDescent="0.35">
      <c r="A225" s="2">
        <v>-94</v>
      </c>
      <c r="B225" s="2">
        <f t="shared" si="18"/>
        <v>94</v>
      </c>
      <c r="C225" s="2">
        <f t="shared" si="19"/>
        <v>4599.4378657920033</v>
      </c>
      <c r="D225" s="2">
        <f t="shared" si="20"/>
        <v>59.062080000000009</v>
      </c>
      <c r="E225" s="2">
        <f t="shared" si="21"/>
        <v>961.71966105600006</v>
      </c>
      <c r="G225" s="2">
        <f t="shared" si="22"/>
        <v>2.8463007102911302</v>
      </c>
      <c r="H225" s="2">
        <f t="shared" si="23"/>
        <v>-94</v>
      </c>
    </row>
    <row r="226" spans="1:8" x14ac:dyDescent="0.35">
      <c r="A226" s="2">
        <v>-93.5</v>
      </c>
      <c r="B226" s="2">
        <f t="shared" si="18"/>
        <v>93.5</v>
      </c>
      <c r="C226" s="2">
        <f t="shared" si="19"/>
        <v>4969.5497617920028</v>
      </c>
      <c r="D226" s="2">
        <f t="shared" si="20"/>
        <v>58.747920000000001</v>
      </c>
      <c r="E226" s="2">
        <f t="shared" si="21"/>
        <v>956.60413094399996</v>
      </c>
      <c r="G226" s="2">
        <f t="shared" si="22"/>
        <v>2.4492609395239535</v>
      </c>
      <c r="H226" s="2">
        <f t="shared" si="23"/>
        <v>-93.5</v>
      </c>
    </row>
    <row r="227" spans="1:8" x14ac:dyDescent="0.35">
      <c r="A227" s="2">
        <v>-93</v>
      </c>
      <c r="B227" s="2">
        <f t="shared" si="18"/>
        <v>93</v>
      </c>
      <c r="C227" s="2">
        <f t="shared" si="19"/>
        <v>5337.6877276800033</v>
      </c>
      <c r="D227" s="2">
        <f t="shared" si="20"/>
        <v>58.433759999999999</v>
      </c>
      <c r="E227" s="2">
        <f t="shared" si="21"/>
        <v>951.48860083199986</v>
      </c>
      <c r="G227" s="2">
        <f t="shared" si="22"/>
        <v>2.1299877286294819</v>
      </c>
      <c r="H227" s="2">
        <f t="shared" si="23"/>
        <v>-93</v>
      </c>
    </row>
    <row r="228" spans="1:8" x14ac:dyDescent="0.35">
      <c r="A228" s="2">
        <v>-92.5</v>
      </c>
      <c r="B228" s="2">
        <f t="shared" si="18"/>
        <v>92.5</v>
      </c>
      <c r="C228" s="2">
        <f t="shared" si="19"/>
        <v>5703.8517634560048</v>
      </c>
      <c r="D228" s="2">
        <f t="shared" si="20"/>
        <v>58.119600000000005</v>
      </c>
      <c r="E228" s="2">
        <f t="shared" si="21"/>
        <v>946.37307071999999</v>
      </c>
      <c r="G228" s="2">
        <f t="shared" si="22"/>
        <v>1.8695616272700937</v>
      </c>
      <c r="H228" s="2">
        <f t="shared" si="23"/>
        <v>-92.5</v>
      </c>
    </row>
    <row r="229" spans="1:8" x14ac:dyDescent="0.35">
      <c r="A229" s="2">
        <v>-92</v>
      </c>
      <c r="B229" s="2">
        <f t="shared" si="18"/>
        <v>92</v>
      </c>
      <c r="C229" s="2">
        <f t="shared" si="19"/>
        <v>6068.0418691200075</v>
      </c>
      <c r="D229" s="2">
        <f t="shared" si="20"/>
        <v>57.805440000000004</v>
      </c>
      <c r="E229" s="2">
        <f t="shared" si="21"/>
        <v>941.257540608</v>
      </c>
      <c r="G229" s="2">
        <f t="shared" si="22"/>
        <v>1.6544414100553706</v>
      </c>
      <c r="H229" s="2">
        <f t="shared" si="23"/>
        <v>-92</v>
      </c>
    </row>
    <row r="230" spans="1:8" x14ac:dyDescent="0.35">
      <c r="A230" s="2">
        <v>-91.5</v>
      </c>
      <c r="B230" s="2">
        <f t="shared" si="18"/>
        <v>91.5</v>
      </c>
      <c r="C230" s="2">
        <f t="shared" si="19"/>
        <v>6430.2580446720049</v>
      </c>
      <c r="D230" s="2">
        <f t="shared" si="20"/>
        <v>57.491279999999996</v>
      </c>
      <c r="E230" s="2">
        <f t="shared" si="21"/>
        <v>936.1420104959999</v>
      </c>
      <c r="G230" s="2">
        <f t="shared" si="22"/>
        <v>1.4747426685965612</v>
      </c>
      <c r="H230" s="2">
        <f t="shared" si="23"/>
        <v>-91.5</v>
      </c>
    </row>
    <row r="231" spans="1:8" x14ac:dyDescent="0.35">
      <c r="A231" s="2">
        <v>-91</v>
      </c>
      <c r="B231" s="2">
        <f t="shared" si="18"/>
        <v>91</v>
      </c>
      <c r="C231" s="2">
        <f t="shared" si="19"/>
        <v>6790.5002901120042</v>
      </c>
      <c r="D231" s="2">
        <f t="shared" si="20"/>
        <v>57.177120000000002</v>
      </c>
      <c r="E231" s="2">
        <f t="shared" si="21"/>
        <v>931.02648038400002</v>
      </c>
      <c r="G231" s="2">
        <f t="shared" si="22"/>
        <v>1.3231216237283066</v>
      </c>
      <c r="H231" s="2">
        <f t="shared" si="23"/>
        <v>-91</v>
      </c>
    </row>
    <row r="232" spans="1:8" x14ac:dyDescent="0.35">
      <c r="A232" s="2">
        <v>-90.5</v>
      </c>
      <c r="B232" s="2">
        <f t="shared" si="18"/>
        <v>90.5</v>
      </c>
      <c r="C232" s="2">
        <f t="shared" si="19"/>
        <v>7148.7686054400037</v>
      </c>
      <c r="D232" s="2">
        <f t="shared" si="20"/>
        <v>56.862960000000001</v>
      </c>
      <c r="E232" s="2">
        <f t="shared" si="21"/>
        <v>925.91095027199992</v>
      </c>
      <c r="G232" s="2">
        <f t="shared" si="22"/>
        <v>1.1940344848158733</v>
      </c>
      <c r="H232" s="2">
        <f t="shared" si="23"/>
        <v>-90.5</v>
      </c>
    </row>
    <row r="233" spans="1:8" x14ac:dyDescent="0.35">
      <c r="A233" s="2">
        <v>-90</v>
      </c>
      <c r="B233" s="2">
        <f t="shared" si="18"/>
        <v>90</v>
      </c>
      <c r="C233" s="2">
        <f t="shared" si="19"/>
        <v>7505.0629906560043</v>
      </c>
      <c r="D233" s="2">
        <f t="shared" si="20"/>
        <v>56.5488</v>
      </c>
      <c r="E233" s="2">
        <f t="shared" si="21"/>
        <v>920.79542015999994</v>
      </c>
      <c r="G233" s="2">
        <f t="shared" si="22"/>
        <v>1.0832355387889292</v>
      </c>
      <c r="H233" s="2">
        <f t="shared" si="23"/>
        <v>-90</v>
      </c>
    </row>
    <row r="234" spans="1:8" x14ac:dyDescent="0.35">
      <c r="A234" s="2">
        <v>-89.5</v>
      </c>
      <c r="B234" s="2">
        <f t="shared" si="18"/>
        <v>89.5</v>
      </c>
      <c r="C234" s="2">
        <f t="shared" si="19"/>
        <v>7859.3834457600069</v>
      </c>
      <c r="D234" s="2">
        <f t="shared" si="20"/>
        <v>56.234640000000006</v>
      </c>
      <c r="E234" s="2">
        <f t="shared" si="21"/>
        <v>915.67989004800006</v>
      </c>
      <c r="G234" s="2">
        <f t="shared" si="22"/>
        <v>0.98743041243198026</v>
      </c>
      <c r="H234" s="2">
        <f t="shared" si="23"/>
        <v>-89.5</v>
      </c>
    </row>
    <row r="235" spans="1:8" x14ac:dyDescent="0.35">
      <c r="A235" s="2">
        <v>-89</v>
      </c>
      <c r="B235" s="2">
        <f t="shared" si="18"/>
        <v>89</v>
      </c>
      <c r="C235" s="2">
        <f t="shared" si="19"/>
        <v>8211.7299707520015</v>
      </c>
      <c r="D235" s="2">
        <f t="shared" si="20"/>
        <v>55.920479999999998</v>
      </c>
      <c r="E235" s="2">
        <f t="shared" si="21"/>
        <v>910.56435993599996</v>
      </c>
      <c r="G235" s="2">
        <f t="shared" si="22"/>
        <v>0.90403228286347315</v>
      </c>
      <c r="H235" s="2">
        <f t="shared" si="23"/>
        <v>-89</v>
      </c>
    </row>
    <row r="236" spans="1:8" x14ac:dyDescent="0.35">
      <c r="A236" s="2">
        <v>-88.5</v>
      </c>
      <c r="B236" s="2">
        <f t="shared" si="18"/>
        <v>88.5</v>
      </c>
      <c r="C236" s="2">
        <f t="shared" si="19"/>
        <v>8562.1025656319998</v>
      </c>
      <c r="D236" s="2">
        <f t="shared" si="20"/>
        <v>55.606319999999997</v>
      </c>
      <c r="E236" s="2">
        <f t="shared" si="21"/>
        <v>905.44882982399986</v>
      </c>
      <c r="G236" s="2">
        <f t="shared" si="22"/>
        <v>0.83098768592365124</v>
      </c>
      <c r="H236" s="2">
        <f t="shared" si="23"/>
        <v>-88.5</v>
      </c>
    </row>
    <row r="237" spans="1:8" x14ac:dyDescent="0.35">
      <c r="A237" s="2">
        <v>-88</v>
      </c>
      <c r="B237" s="2">
        <f t="shared" si="18"/>
        <v>88</v>
      </c>
      <c r="C237" s="2">
        <f t="shared" si="19"/>
        <v>8910.5012303999993</v>
      </c>
      <c r="D237" s="2">
        <f t="shared" si="20"/>
        <v>55.292160000000003</v>
      </c>
      <c r="E237" s="2">
        <f t="shared" si="21"/>
        <v>900.33329971199998</v>
      </c>
      <c r="G237" s="2">
        <f t="shared" si="22"/>
        <v>0.76665019836903114</v>
      </c>
      <c r="H237" s="2">
        <f t="shared" si="23"/>
        <v>-88</v>
      </c>
    </row>
    <row r="238" spans="1:8" x14ac:dyDescent="0.35">
      <c r="A238" s="2">
        <v>-87.5</v>
      </c>
      <c r="B238" s="2">
        <f t="shared" si="18"/>
        <v>87.5</v>
      </c>
      <c r="C238" s="2">
        <f t="shared" si="19"/>
        <v>9256.9259650559998</v>
      </c>
      <c r="D238" s="2">
        <f t="shared" si="20"/>
        <v>54.978000000000002</v>
      </c>
      <c r="E238" s="2">
        <f t="shared" si="21"/>
        <v>895.2177696</v>
      </c>
      <c r="G238" s="2">
        <f t="shared" si="22"/>
        <v>0.70968758077471894</v>
      </c>
      <c r="H238" s="2">
        <f t="shared" si="23"/>
        <v>-87.5</v>
      </c>
    </row>
    <row r="239" spans="1:8" x14ac:dyDescent="0.35">
      <c r="A239" s="2">
        <v>-87</v>
      </c>
      <c r="B239" s="2">
        <f t="shared" si="18"/>
        <v>87</v>
      </c>
      <c r="C239" s="2">
        <f t="shared" si="19"/>
        <v>9601.3767696000014</v>
      </c>
      <c r="D239" s="2">
        <f t="shared" si="20"/>
        <v>54.663840000000008</v>
      </c>
      <c r="E239" s="2">
        <f t="shared" si="21"/>
        <v>890.10223948800012</v>
      </c>
      <c r="G239" s="2">
        <f t="shared" si="22"/>
        <v>0.65901265475798942</v>
      </c>
      <c r="H239" s="2">
        <f t="shared" si="23"/>
        <v>-87</v>
      </c>
    </row>
    <row r="240" spans="1:8" x14ac:dyDescent="0.35">
      <c r="A240" s="2">
        <v>-86.5</v>
      </c>
      <c r="B240" s="2">
        <f t="shared" si="18"/>
        <v>86.5</v>
      </c>
      <c r="C240" s="2">
        <f t="shared" si="19"/>
        <v>9943.8536440320058</v>
      </c>
      <c r="D240" s="2">
        <f t="shared" si="20"/>
        <v>54.349680000000006</v>
      </c>
      <c r="E240" s="2">
        <f t="shared" si="21"/>
        <v>884.98670937600002</v>
      </c>
      <c r="G240" s="2">
        <f t="shared" si="22"/>
        <v>0.61373124671923573</v>
      </c>
      <c r="H240" s="2">
        <f t="shared" si="23"/>
        <v>-86.5</v>
      </c>
    </row>
    <row r="241" spans="1:8" x14ac:dyDescent="0.35">
      <c r="A241" s="2">
        <v>-86</v>
      </c>
      <c r="B241" s="2">
        <f t="shared" si="18"/>
        <v>86</v>
      </c>
      <c r="C241" s="2">
        <f t="shared" si="19"/>
        <v>10284.356588352002</v>
      </c>
      <c r="D241" s="2">
        <f t="shared" si="20"/>
        <v>54.035519999999998</v>
      </c>
      <c r="E241" s="2">
        <f t="shared" si="21"/>
        <v>879.87117926399992</v>
      </c>
      <c r="G241" s="2">
        <f t="shared" si="22"/>
        <v>0.57310255979315095</v>
      </c>
      <c r="H241" s="2">
        <f t="shared" si="23"/>
        <v>-86</v>
      </c>
    </row>
    <row r="242" spans="1:8" x14ac:dyDescent="0.35">
      <c r="A242" s="2">
        <v>-85.5</v>
      </c>
      <c r="B242" s="2">
        <f t="shared" si="18"/>
        <v>85.5</v>
      </c>
      <c r="C242" s="2">
        <f t="shared" si="19"/>
        <v>10622.885602560002</v>
      </c>
      <c r="D242" s="2">
        <f t="shared" si="20"/>
        <v>53.721360000000004</v>
      </c>
      <c r="E242" s="2">
        <f t="shared" si="21"/>
        <v>874.75564915200005</v>
      </c>
      <c r="G242" s="2">
        <f t="shared" si="22"/>
        <v>0.53650870334879364</v>
      </c>
      <c r="H242" s="2">
        <f t="shared" si="23"/>
        <v>-85.5</v>
      </c>
    </row>
    <row r="243" spans="1:8" x14ac:dyDescent="0.35">
      <c r="A243" s="2">
        <v>-85</v>
      </c>
      <c r="B243" s="2">
        <f t="shared" si="18"/>
        <v>85</v>
      </c>
      <c r="C243" s="2">
        <f t="shared" si="19"/>
        <v>10959.440686656002</v>
      </c>
      <c r="D243" s="2">
        <f t="shared" si="20"/>
        <v>53.407200000000003</v>
      </c>
      <c r="E243" s="2">
        <f t="shared" si="21"/>
        <v>869.64011903999995</v>
      </c>
      <c r="G243" s="2">
        <f t="shared" si="22"/>
        <v>0.50343104439559661</v>
      </c>
      <c r="H243" s="2">
        <f t="shared" si="23"/>
        <v>-85</v>
      </c>
    </row>
    <row r="244" spans="1:8" x14ac:dyDescent="0.35">
      <c r="A244" s="2">
        <v>-84.5</v>
      </c>
      <c r="B244" s="2">
        <f t="shared" si="18"/>
        <v>84.5</v>
      </c>
      <c r="C244" s="2">
        <f t="shared" si="19"/>
        <v>11294.021840640004</v>
      </c>
      <c r="D244" s="2">
        <f t="shared" si="20"/>
        <v>53.093040000000002</v>
      </c>
      <c r="E244" s="2">
        <f t="shared" si="21"/>
        <v>864.52458892799996</v>
      </c>
      <c r="G244" s="2">
        <f t="shared" si="22"/>
        <v>0.47343169315798911</v>
      </c>
      <c r="H244" s="2">
        <f t="shared" si="23"/>
        <v>-84.5</v>
      </c>
    </row>
    <row r="245" spans="1:8" x14ac:dyDescent="0.35">
      <c r="A245" s="2">
        <v>-84</v>
      </c>
      <c r="B245" s="2">
        <f t="shared" si="18"/>
        <v>84</v>
      </c>
      <c r="C245" s="2">
        <f t="shared" si="19"/>
        <v>11626.629064512006</v>
      </c>
      <c r="D245" s="2">
        <f t="shared" si="20"/>
        <v>52.778880000000008</v>
      </c>
      <c r="E245" s="2">
        <f t="shared" si="21"/>
        <v>859.40905881600008</v>
      </c>
      <c r="G245" s="2">
        <f t="shared" si="22"/>
        <v>0.44613888972262317</v>
      </c>
      <c r="H245" s="2">
        <f t="shared" si="23"/>
        <v>-84</v>
      </c>
    </row>
    <row r="246" spans="1:8" x14ac:dyDescent="0.35">
      <c r="A246" s="2">
        <v>-83.5</v>
      </c>
      <c r="B246" s="2">
        <f t="shared" si="18"/>
        <v>83.5</v>
      </c>
      <c r="C246" s="2">
        <f t="shared" si="19"/>
        <v>11957.262358272003</v>
      </c>
      <c r="D246" s="2">
        <f t="shared" si="20"/>
        <v>52.46472</v>
      </c>
      <c r="E246" s="2">
        <f t="shared" si="21"/>
        <v>854.29352870399998</v>
      </c>
      <c r="G246" s="2">
        <f t="shared" si="22"/>
        <v>0.42123538147067163</v>
      </c>
      <c r="H246" s="2">
        <f t="shared" si="23"/>
        <v>-83.5</v>
      </c>
    </row>
    <row r="247" spans="1:8" x14ac:dyDescent="0.35">
      <c r="A247" s="2">
        <v>-83</v>
      </c>
      <c r="B247" s="2">
        <f t="shared" si="18"/>
        <v>83</v>
      </c>
      <c r="C247" s="2">
        <f t="shared" si="19"/>
        <v>12285.921721920002</v>
      </c>
      <c r="D247" s="2">
        <f t="shared" si="20"/>
        <v>52.150559999999999</v>
      </c>
      <c r="E247" s="2">
        <f t="shared" si="21"/>
        <v>849.17799859199988</v>
      </c>
      <c r="G247" s="2">
        <f t="shared" si="22"/>
        <v>0.39844911275950773</v>
      </c>
      <c r="H247" s="2">
        <f t="shared" si="23"/>
        <v>-83</v>
      </c>
    </row>
    <row r="248" spans="1:8" x14ac:dyDescent="0.35">
      <c r="A248" s="2">
        <v>-82.5</v>
      </c>
      <c r="B248" s="2">
        <f t="shared" si="18"/>
        <v>82.5</v>
      </c>
      <c r="C248" s="2">
        <f t="shared" si="19"/>
        <v>12612.607155456</v>
      </c>
      <c r="D248" s="2">
        <f t="shared" si="20"/>
        <v>51.836400000000005</v>
      </c>
      <c r="E248" s="2">
        <f t="shared" si="21"/>
        <v>844.06246848000001</v>
      </c>
      <c r="G248" s="2">
        <f t="shared" si="22"/>
        <v>0.37754571643596818</v>
      </c>
      <c r="H248" s="2">
        <f t="shared" si="23"/>
        <v>-82.5</v>
      </c>
    </row>
    <row r="249" spans="1:8" x14ac:dyDescent="0.35">
      <c r="A249" s="2">
        <v>-82</v>
      </c>
      <c r="B249" s="2">
        <f t="shared" si="18"/>
        <v>82</v>
      </c>
      <c r="C249" s="2">
        <f t="shared" si="19"/>
        <v>12937.318658880002</v>
      </c>
      <c r="D249" s="2">
        <f t="shared" si="20"/>
        <v>51.522240000000004</v>
      </c>
      <c r="E249" s="2">
        <f t="shared" si="21"/>
        <v>838.94693836800002</v>
      </c>
      <c r="G249" s="2">
        <f t="shared" si="22"/>
        <v>0.3583224199182144</v>
      </c>
      <c r="H249" s="2">
        <f t="shared" si="23"/>
        <v>-82</v>
      </c>
    </row>
    <row r="250" spans="1:8" x14ac:dyDescent="0.35">
      <c r="A250" s="2">
        <v>-81.5</v>
      </c>
      <c r="B250" s="2">
        <f t="shared" si="18"/>
        <v>81.5</v>
      </c>
      <c r="C250" s="2">
        <f t="shared" si="19"/>
        <v>13260.056232192004</v>
      </c>
      <c r="D250" s="2">
        <f t="shared" si="20"/>
        <v>51.208079999999995</v>
      </c>
      <c r="E250" s="2">
        <f t="shared" si="21"/>
        <v>833.83140825599992</v>
      </c>
      <c r="G250" s="2">
        <f t="shared" si="22"/>
        <v>0.34060306963575826</v>
      </c>
      <c r="H250" s="2">
        <f t="shared" si="23"/>
        <v>-81.5</v>
      </c>
    </row>
    <row r="251" spans="1:8" x14ac:dyDescent="0.35">
      <c r="A251" s="2">
        <v>-81</v>
      </c>
      <c r="B251" s="2">
        <f t="shared" si="18"/>
        <v>81</v>
      </c>
      <c r="C251" s="2">
        <f t="shared" si="19"/>
        <v>13580.819875392001</v>
      </c>
      <c r="D251" s="2">
        <f t="shared" si="20"/>
        <v>50.893920000000001</v>
      </c>
      <c r="E251" s="2">
        <f t="shared" si="21"/>
        <v>828.71587814399993</v>
      </c>
      <c r="G251" s="2">
        <f t="shared" si="22"/>
        <v>0.32423404552372787</v>
      </c>
      <c r="H251" s="2">
        <f t="shared" si="23"/>
        <v>-81</v>
      </c>
    </row>
    <row r="252" spans="1:8" x14ac:dyDescent="0.35">
      <c r="A252" s="2">
        <v>-80.5</v>
      </c>
      <c r="B252" s="2">
        <f t="shared" si="18"/>
        <v>80.5</v>
      </c>
      <c r="C252" s="2">
        <f t="shared" si="19"/>
        <v>13899.609588480002</v>
      </c>
      <c r="D252" s="2">
        <f t="shared" si="20"/>
        <v>50.57976</v>
      </c>
      <c r="E252" s="2">
        <f t="shared" si="21"/>
        <v>823.60034803199994</v>
      </c>
      <c r="G252" s="2">
        <f t="shared" si="22"/>
        <v>0.30908088833011543</v>
      </c>
      <c r="H252" s="2">
        <f t="shared" si="23"/>
        <v>-80.5</v>
      </c>
    </row>
    <row r="253" spans="1:8" x14ac:dyDescent="0.35">
      <c r="A253" s="2">
        <v>-80</v>
      </c>
      <c r="B253" s="2">
        <f t="shared" si="18"/>
        <v>80</v>
      </c>
      <c r="C253" s="2">
        <f t="shared" si="19"/>
        <v>14216.425371456</v>
      </c>
      <c r="D253" s="2">
        <f t="shared" si="20"/>
        <v>50.265600000000006</v>
      </c>
      <c r="E253" s="2">
        <f t="shared" si="21"/>
        <v>818.48481791999995</v>
      </c>
      <c r="G253" s="2">
        <f t="shared" si="22"/>
        <v>0.2950255011917472</v>
      </c>
      <c r="H253" s="2">
        <f t="shared" si="23"/>
        <v>-80</v>
      </c>
    </row>
    <row r="254" spans="1:8" x14ac:dyDescent="0.35">
      <c r="A254" s="2">
        <v>-79.5</v>
      </c>
      <c r="B254" s="2">
        <f t="shared" si="18"/>
        <v>79.5</v>
      </c>
      <c r="C254" s="2">
        <f t="shared" si="19"/>
        <v>14531.267224320001</v>
      </c>
      <c r="D254" s="2">
        <f t="shared" si="20"/>
        <v>49.951439999999998</v>
      </c>
      <c r="E254" s="2">
        <f t="shared" si="21"/>
        <v>813.36928780799997</v>
      </c>
      <c r="G254" s="2">
        <f t="shared" si="22"/>
        <v>0.28196381647785534</v>
      </c>
      <c r="H254" s="2">
        <f t="shared" si="23"/>
        <v>-79.5</v>
      </c>
    </row>
    <row r="255" spans="1:8" x14ac:dyDescent="0.35">
      <c r="A255" s="2">
        <v>-79</v>
      </c>
      <c r="B255" s="2">
        <f t="shared" si="18"/>
        <v>79</v>
      </c>
      <c r="C255" s="2">
        <f t="shared" si="19"/>
        <v>14844.135147072</v>
      </c>
      <c r="D255" s="2">
        <f t="shared" si="20"/>
        <v>49.637280000000004</v>
      </c>
      <c r="E255" s="2">
        <f t="shared" si="21"/>
        <v>808.25375769599998</v>
      </c>
      <c r="G255" s="2">
        <f t="shared" si="22"/>
        <v>0.26980384161340693</v>
      </c>
      <c r="H255" s="2">
        <f t="shared" si="23"/>
        <v>-79</v>
      </c>
    </row>
    <row r="256" spans="1:8" x14ac:dyDescent="0.35">
      <c r="A256" s="2">
        <v>-78.5</v>
      </c>
      <c r="B256" s="2">
        <f t="shared" si="18"/>
        <v>78.5</v>
      </c>
      <c r="C256" s="2">
        <f t="shared" si="19"/>
        <v>15155.029139712002</v>
      </c>
      <c r="D256" s="2">
        <f t="shared" si="20"/>
        <v>49.323120000000003</v>
      </c>
      <c r="E256" s="2">
        <f t="shared" si="21"/>
        <v>803.13822758399999</v>
      </c>
      <c r="G256" s="2">
        <f t="shared" si="22"/>
        <v>0.25846401517330075</v>
      </c>
      <c r="H256" s="2">
        <f t="shared" si="23"/>
        <v>-78.5</v>
      </c>
    </row>
    <row r="257" spans="1:8" x14ac:dyDescent="0.35">
      <c r="A257" s="2">
        <v>-78</v>
      </c>
      <c r="B257" s="2">
        <f t="shared" si="18"/>
        <v>78</v>
      </c>
      <c r="C257" s="2">
        <f t="shared" si="19"/>
        <v>15463.949202239999</v>
      </c>
      <c r="D257" s="2">
        <f t="shared" si="20"/>
        <v>49.008960000000002</v>
      </c>
      <c r="E257" s="2">
        <f t="shared" si="21"/>
        <v>798.022697472</v>
      </c>
      <c r="G257" s="2">
        <f t="shared" si="22"/>
        <v>0.24787181823030835</v>
      </c>
      <c r="H257" s="2">
        <f t="shared" si="23"/>
        <v>-78</v>
      </c>
    </row>
    <row r="258" spans="1:8" x14ac:dyDescent="0.35">
      <c r="A258" s="2">
        <v>-77.5</v>
      </c>
      <c r="B258" s="2">
        <f t="shared" si="18"/>
        <v>77.5</v>
      </c>
      <c r="C258" s="2">
        <f t="shared" si="19"/>
        <v>15770.895334656001</v>
      </c>
      <c r="D258" s="2">
        <f t="shared" si="20"/>
        <v>48.694800000000001</v>
      </c>
      <c r="E258" s="2">
        <f t="shared" si="21"/>
        <v>792.90716736000002</v>
      </c>
      <c r="G258" s="2">
        <f t="shared" si="22"/>
        <v>0.2379625966682723</v>
      </c>
      <c r="H258" s="2">
        <f t="shared" si="23"/>
        <v>-77.5</v>
      </c>
    </row>
    <row r="259" spans="1:8" x14ac:dyDescent="0.35">
      <c r="A259" s="2">
        <v>-77</v>
      </c>
      <c r="B259" s="2">
        <f t="shared" si="18"/>
        <v>77</v>
      </c>
      <c r="C259" s="2">
        <f t="shared" si="19"/>
        <v>16075.867536960001</v>
      </c>
      <c r="D259" s="2">
        <f t="shared" si="20"/>
        <v>48.38064</v>
      </c>
      <c r="E259" s="2">
        <f t="shared" si="21"/>
        <v>787.79163724800003</v>
      </c>
      <c r="G259" s="2">
        <f t="shared" si="22"/>
        <v>0.22867855862740316</v>
      </c>
      <c r="H259" s="2">
        <f t="shared" si="23"/>
        <v>-77</v>
      </c>
    </row>
    <row r="260" spans="1:8" x14ac:dyDescent="0.35">
      <c r="A260" s="2">
        <v>-76.5</v>
      </c>
      <c r="B260" s="2">
        <f t="shared" si="18"/>
        <v>76.5</v>
      </c>
      <c r="C260" s="2">
        <f t="shared" si="19"/>
        <v>16378.865809152001</v>
      </c>
      <c r="D260" s="2">
        <f t="shared" si="20"/>
        <v>48.066480000000006</v>
      </c>
      <c r="E260" s="2">
        <f t="shared" si="21"/>
        <v>782.67610713600004</v>
      </c>
      <c r="G260" s="2">
        <f t="shared" si="22"/>
        <v>0.21996791794890755</v>
      </c>
      <c r="H260" s="2">
        <f t="shared" si="23"/>
        <v>-76.5</v>
      </c>
    </row>
    <row r="261" spans="1:8" x14ac:dyDescent="0.35">
      <c r="A261" s="2">
        <v>-76</v>
      </c>
      <c r="B261" s="2">
        <f t="shared" si="18"/>
        <v>76</v>
      </c>
      <c r="C261" s="2">
        <f t="shared" si="19"/>
        <v>16679.890151232004</v>
      </c>
      <c r="D261" s="2">
        <f t="shared" si="20"/>
        <v>47.752319999999997</v>
      </c>
      <c r="E261" s="2">
        <f t="shared" si="21"/>
        <v>777.56057702399994</v>
      </c>
      <c r="G261" s="2">
        <f t="shared" si="22"/>
        <v>0.21178415982383531</v>
      </c>
      <c r="H261" s="2">
        <f t="shared" si="23"/>
        <v>-76</v>
      </c>
    </row>
    <row r="262" spans="1:8" x14ac:dyDescent="0.35">
      <c r="A262" s="2">
        <v>-75.5</v>
      </c>
      <c r="B262" s="2">
        <f t="shared" si="18"/>
        <v>75.5</v>
      </c>
      <c r="C262" s="2">
        <f t="shared" si="19"/>
        <v>16978.940563200005</v>
      </c>
      <c r="D262" s="2">
        <f t="shared" si="20"/>
        <v>47.438160000000003</v>
      </c>
      <c r="E262" s="2">
        <f t="shared" si="21"/>
        <v>772.44504691199995</v>
      </c>
      <c r="G262" s="2">
        <f t="shared" si="22"/>
        <v>0.20408540912449524</v>
      </c>
      <c r="H262" s="2">
        <f t="shared" si="23"/>
        <v>-75.5</v>
      </c>
    </row>
    <row r="263" spans="1:8" x14ac:dyDescent="0.35">
      <c r="A263" s="2">
        <v>-75</v>
      </c>
      <c r="B263" s="2">
        <f t="shared" si="18"/>
        <v>75</v>
      </c>
      <c r="C263" s="2">
        <f t="shared" si="19"/>
        <v>17276.017045056004</v>
      </c>
      <c r="D263" s="2">
        <f t="shared" si="20"/>
        <v>47.124000000000002</v>
      </c>
      <c r="E263" s="2">
        <f t="shared" si="21"/>
        <v>767.32951679999996</v>
      </c>
      <c r="G263" s="2">
        <f t="shared" si="22"/>
        <v>0.1968338853347161</v>
      </c>
      <c r="H263" s="2">
        <f t="shared" si="23"/>
        <v>-75</v>
      </c>
    </row>
    <row r="264" spans="1:8" x14ac:dyDescent="0.35">
      <c r="A264" s="2">
        <v>-74.5</v>
      </c>
      <c r="B264" s="2">
        <f t="shared" si="18"/>
        <v>74.5</v>
      </c>
      <c r="C264" s="2">
        <f t="shared" si="19"/>
        <v>17571.119596800007</v>
      </c>
      <c r="D264" s="2">
        <f t="shared" si="20"/>
        <v>46.809840000000001</v>
      </c>
      <c r="E264" s="2">
        <f t="shared" si="21"/>
        <v>762.21398668799998</v>
      </c>
      <c r="G264" s="2">
        <f t="shared" si="22"/>
        <v>0.1899954307737533</v>
      </c>
      <c r="H264" s="2">
        <f t="shared" si="23"/>
        <v>-74.5</v>
      </c>
    </row>
    <row r="265" spans="1:8" x14ac:dyDescent="0.35">
      <c r="A265" s="2">
        <v>-74</v>
      </c>
      <c r="B265" s="2">
        <f t="shared" si="18"/>
        <v>74</v>
      </c>
      <c r="C265" s="2">
        <f t="shared" si="19"/>
        <v>17864.248218432003</v>
      </c>
      <c r="D265" s="2">
        <f t="shared" si="20"/>
        <v>46.49568</v>
      </c>
      <c r="E265" s="2">
        <f t="shared" si="21"/>
        <v>757.09845657599999</v>
      </c>
      <c r="G265" s="2">
        <f t="shared" si="22"/>
        <v>0.18353910106416224</v>
      </c>
      <c r="H265" s="2">
        <f t="shared" si="23"/>
        <v>-74</v>
      </c>
    </row>
    <row r="266" spans="1:8" x14ac:dyDescent="0.35">
      <c r="A266" s="2">
        <v>-73.5</v>
      </c>
      <c r="B266" s="2">
        <f t="shared" si="18"/>
        <v>73.5</v>
      </c>
      <c r="C266" s="2">
        <f t="shared" si="19"/>
        <v>18155.402909952005</v>
      </c>
      <c r="D266" s="2">
        <f t="shared" si="20"/>
        <v>46.181520000000006</v>
      </c>
      <c r="E266" s="2">
        <f t="shared" si="21"/>
        <v>751.982926464</v>
      </c>
      <c r="G266" s="2">
        <f t="shared" si="22"/>
        <v>0.1774368086327113</v>
      </c>
      <c r="H266" s="2">
        <f t="shared" si="23"/>
        <v>-73.5</v>
      </c>
    </row>
    <row r="267" spans="1:8" x14ac:dyDescent="0.35">
      <c r="A267" s="2">
        <v>-73</v>
      </c>
      <c r="B267" s="2">
        <f t="shared" si="18"/>
        <v>73</v>
      </c>
      <c r="C267" s="2">
        <f t="shared" si="19"/>
        <v>18444.583671360004</v>
      </c>
      <c r="D267" s="2">
        <f t="shared" si="20"/>
        <v>45.867359999999998</v>
      </c>
      <c r="E267" s="2">
        <f t="shared" si="21"/>
        <v>746.8673963519999</v>
      </c>
      <c r="G267" s="2">
        <f t="shared" si="22"/>
        <v>0.17166301153851338</v>
      </c>
      <c r="H267" s="2">
        <f t="shared" si="23"/>
        <v>-73</v>
      </c>
    </row>
    <row r="268" spans="1:8" x14ac:dyDescent="0.35">
      <c r="A268" s="2">
        <v>-72.5</v>
      </c>
      <c r="B268" s="2">
        <f t="shared" si="18"/>
        <v>72.5</v>
      </c>
      <c r="C268" s="2">
        <f t="shared" si="19"/>
        <v>18731.790502656004</v>
      </c>
      <c r="D268" s="2">
        <f t="shared" si="20"/>
        <v>45.553200000000004</v>
      </c>
      <c r="E268" s="2">
        <f t="shared" si="21"/>
        <v>741.75186623999991</v>
      </c>
      <c r="G268" s="2">
        <f t="shared" si="22"/>
        <v>0.16619444115937759</v>
      </c>
      <c r="H268" s="2">
        <f t="shared" si="23"/>
        <v>-72.5</v>
      </c>
    </row>
    <row r="269" spans="1:8" x14ac:dyDescent="0.35">
      <c r="A269" s="2">
        <v>-72</v>
      </c>
      <c r="B269" s="2">
        <f t="shared" ref="B269:B332" si="24">0.5*($C$2+$C$3)-A269</f>
        <v>72</v>
      </c>
      <c r="C269" s="2">
        <f t="shared" ref="C269:C332" si="25">$F$5*(1/($F$7*$F$8)-4*3.1416^2*B269^2+3.1416^2*$F$2^2)+$C$6/$F$7+$F$6/$F$8</f>
        <v>19017.023403840005</v>
      </c>
      <c r="D269" s="2">
        <f t="shared" ref="D269:D332" si="26">$F$5*(2*3.1416*B269-3.1416*$F$2*($C$6-$F$6))</f>
        <v>45.239040000000003</v>
      </c>
      <c r="E269" s="2">
        <f t="shared" ref="E269:E332" si="27">2*3.1416*B269*(1+$F$5*(1/$F$7+1/$F$8))+3.1416*$F$2*$F$5*(1/$F$8-1/$F$7)+3.1416*$F$2*($C$6-$F$6)</f>
        <v>736.63633612800004</v>
      </c>
      <c r="G269" s="2">
        <f t="shared" ref="G269:G332" si="28">1000*(C269*(1+$F$5*($F$6/$F$7+$C$6/$F$8))+D269*E269)/(C269^2+E269^2)</f>
        <v>0.16100986328758965</v>
      </c>
      <c r="H269" s="2">
        <f t="shared" ref="H269:H332" si="29">A269</f>
        <v>-72</v>
      </c>
    </row>
    <row r="270" spans="1:8" x14ac:dyDescent="0.35">
      <c r="A270" s="2">
        <v>-71.5</v>
      </c>
      <c r="B270" s="2">
        <f t="shared" si="24"/>
        <v>71.5</v>
      </c>
      <c r="C270" s="2">
        <f t="shared" si="25"/>
        <v>19300.282374912003</v>
      </c>
      <c r="D270" s="2">
        <f t="shared" si="26"/>
        <v>44.924880000000002</v>
      </c>
      <c r="E270" s="2">
        <f t="shared" si="27"/>
        <v>731.52080601600005</v>
      </c>
      <c r="G270" s="2">
        <f t="shared" si="28"/>
        <v>0.15608986803090827</v>
      </c>
      <c r="H270" s="2">
        <f t="shared" si="29"/>
        <v>-71.5</v>
      </c>
    </row>
    <row r="271" spans="1:8" x14ac:dyDescent="0.35">
      <c r="A271" s="2">
        <v>-71</v>
      </c>
      <c r="B271" s="2">
        <f t="shared" si="24"/>
        <v>71</v>
      </c>
      <c r="C271" s="2">
        <f t="shared" si="25"/>
        <v>19581.567415872003</v>
      </c>
      <c r="D271" s="2">
        <f t="shared" si="26"/>
        <v>44.610720000000001</v>
      </c>
      <c r="E271" s="2">
        <f t="shared" si="27"/>
        <v>726.40527590399995</v>
      </c>
      <c r="G271" s="2">
        <f t="shared" si="28"/>
        <v>0.15141668461619334</v>
      </c>
      <c r="H271" s="2">
        <f t="shared" si="29"/>
        <v>-71</v>
      </c>
    </row>
    <row r="272" spans="1:8" x14ac:dyDescent="0.35">
      <c r="A272" s="2">
        <v>-70.5</v>
      </c>
      <c r="B272" s="2">
        <f t="shared" si="24"/>
        <v>70.5</v>
      </c>
      <c r="C272" s="2">
        <f t="shared" si="25"/>
        <v>19860.878526720004</v>
      </c>
      <c r="D272" s="2">
        <f t="shared" si="26"/>
        <v>44.296559999999999</v>
      </c>
      <c r="E272" s="2">
        <f t="shared" si="27"/>
        <v>721.28974579199996</v>
      </c>
      <c r="G272" s="2">
        <f t="shared" si="28"/>
        <v>0.14697401777792768</v>
      </c>
      <c r="H272" s="2">
        <f t="shared" si="29"/>
        <v>-70.5</v>
      </c>
    </row>
    <row r="273" spans="1:8" x14ac:dyDescent="0.35">
      <c r="A273" s="2">
        <v>-70</v>
      </c>
      <c r="B273" s="2">
        <f t="shared" si="24"/>
        <v>70</v>
      </c>
      <c r="C273" s="2">
        <f t="shared" si="25"/>
        <v>20138.215707456005</v>
      </c>
      <c r="D273" s="2">
        <f t="shared" si="26"/>
        <v>43.982400000000005</v>
      </c>
      <c r="E273" s="2">
        <f t="shared" si="27"/>
        <v>716.17421567999997</v>
      </c>
      <c r="G273" s="2">
        <f t="shared" si="28"/>
        <v>0.14274690290297248</v>
      </c>
      <c r="H273" s="2">
        <f t="shared" si="29"/>
        <v>-70</v>
      </c>
    </row>
    <row r="274" spans="1:8" x14ac:dyDescent="0.35">
      <c r="A274" s="2">
        <v>-69.5</v>
      </c>
      <c r="B274" s="2">
        <f t="shared" si="24"/>
        <v>69.5</v>
      </c>
      <c r="C274" s="2">
        <f t="shared" si="25"/>
        <v>20413.578958080005</v>
      </c>
      <c r="D274" s="2">
        <f t="shared" si="26"/>
        <v>43.668239999999997</v>
      </c>
      <c r="E274" s="2">
        <f t="shared" si="27"/>
        <v>711.05868556799999</v>
      </c>
      <c r="G274" s="2">
        <f t="shared" si="28"/>
        <v>0.13872157751318315</v>
      </c>
      <c r="H274" s="2">
        <f t="shared" si="29"/>
        <v>-69.5</v>
      </c>
    </row>
    <row r="275" spans="1:8" x14ac:dyDescent="0.35">
      <c r="A275" s="2">
        <v>-69</v>
      </c>
      <c r="B275" s="2">
        <f t="shared" si="24"/>
        <v>69</v>
      </c>
      <c r="C275" s="2">
        <f t="shared" si="25"/>
        <v>20686.968278592005</v>
      </c>
      <c r="D275" s="2">
        <f t="shared" si="26"/>
        <v>43.354080000000003</v>
      </c>
      <c r="E275" s="2">
        <f t="shared" si="27"/>
        <v>705.943155456</v>
      </c>
      <c r="G275" s="2">
        <f t="shared" si="28"/>
        <v>0.13488536701273235</v>
      </c>
      <c r="H275" s="2">
        <f t="shared" si="29"/>
        <v>-69</v>
      </c>
    </row>
    <row r="276" spans="1:8" x14ac:dyDescent="0.35">
      <c r="A276" s="2">
        <v>-68.5</v>
      </c>
      <c r="B276" s="2">
        <f t="shared" si="24"/>
        <v>68.5</v>
      </c>
      <c r="C276" s="2">
        <f t="shared" si="25"/>
        <v>20958.383668992006</v>
      </c>
      <c r="D276" s="2">
        <f t="shared" si="26"/>
        <v>43.039920000000002</v>
      </c>
      <c r="E276" s="2">
        <f t="shared" si="27"/>
        <v>700.82762534400001</v>
      </c>
      <c r="G276" s="2">
        <f t="shared" si="28"/>
        <v>0.13122658291832243</v>
      </c>
      <c r="H276" s="2">
        <f t="shared" si="29"/>
        <v>-68.5</v>
      </c>
    </row>
    <row r="277" spans="1:8" x14ac:dyDescent="0.35">
      <c r="A277" s="2">
        <v>-68</v>
      </c>
      <c r="B277" s="2">
        <f t="shared" si="24"/>
        <v>68</v>
      </c>
      <c r="C277" s="2">
        <f t="shared" si="25"/>
        <v>21227.825129280005</v>
      </c>
      <c r="D277" s="2">
        <f t="shared" si="26"/>
        <v>42.725760000000001</v>
      </c>
      <c r="E277" s="2">
        <f t="shared" si="27"/>
        <v>695.71209523199991</v>
      </c>
      <c r="G277" s="2">
        <f t="shared" si="28"/>
        <v>0.12773443203701773</v>
      </c>
      <c r="H277" s="2">
        <f t="shared" si="29"/>
        <v>-68</v>
      </c>
    </row>
    <row r="278" spans="1:8" x14ac:dyDescent="0.35">
      <c r="A278" s="2">
        <v>-67.5</v>
      </c>
      <c r="B278" s="2">
        <f t="shared" si="24"/>
        <v>67.5</v>
      </c>
      <c r="C278" s="2">
        <f t="shared" si="25"/>
        <v>21495.292659456005</v>
      </c>
      <c r="D278" s="2">
        <f t="shared" si="26"/>
        <v>42.4116</v>
      </c>
      <c r="E278" s="2">
        <f t="shared" si="27"/>
        <v>690.59656511999992</v>
      </c>
      <c r="G278" s="2">
        <f t="shared" si="28"/>
        <v>0.12439893526565117</v>
      </c>
      <c r="H278" s="2">
        <f t="shared" si="29"/>
        <v>-67.5</v>
      </c>
    </row>
    <row r="279" spans="1:8" x14ac:dyDescent="0.35">
      <c r="A279" s="2">
        <v>-67</v>
      </c>
      <c r="B279" s="2">
        <f t="shared" si="24"/>
        <v>67</v>
      </c>
      <c r="C279" s="2">
        <f t="shared" si="25"/>
        <v>21760.786259520006</v>
      </c>
      <c r="D279" s="2">
        <f t="shared" si="26"/>
        <v>42.097440000000006</v>
      </c>
      <c r="E279" s="2">
        <f t="shared" si="27"/>
        <v>685.48103500800005</v>
      </c>
      <c r="G279" s="2">
        <f t="shared" si="28"/>
        <v>0.12121085486377799</v>
      </c>
      <c r="H279" s="2">
        <f t="shared" si="29"/>
        <v>-67</v>
      </c>
    </row>
    <row r="280" spans="1:8" x14ac:dyDescent="0.35">
      <c r="A280" s="2">
        <v>-66.5</v>
      </c>
      <c r="B280" s="2">
        <f t="shared" si="24"/>
        <v>66.5</v>
      </c>
      <c r="C280" s="2">
        <f t="shared" si="25"/>
        <v>22024.305929472004</v>
      </c>
      <c r="D280" s="2">
        <f t="shared" si="26"/>
        <v>41.783280000000005</v>
      </c>
      <c r="E280" s="2">
        <f t="shared" si="27"/>
        <v>680.36550489600006</v>
      </c>
      <c r="G280" s="2">
        <f t="shared" si="28"/>
        <v>0.11816162920400669</v>
      </c>
      <c r="H280" s="2">
        <f t="shared" si="29"/>
        <v>-66.5</v>
      </c>
    </row>
    <row r="281" spans="1:8" x14ac:dyDescent="0.35">
      <c r="A281" s="2">
        <v>-66</v>
      </c>
      <c r="B281" s="2">
        <f t="shared" si="24"/>
        <v>66</v>
      </c>
      <c r="C281" s="2">
        <f t="shared" si="25"/>
        <v>22285.851669312004</v>
      </c>
      <c r="D281" s="2">
        <f t="shared" si="26"/>
        <v>41.469120000000004</v>
      </c>
      <c r="E281" s="2">
        <f t="shared" si="27"/>
        <v>675.24997478399996</v>
      </c>
      <c r="G281" s="2">
        <f t="shared" si="28"/>
        <v>0.11524331413340025</v>
      </c>
      <c r="H281" s="2">
        <f t="shared" si="29"/>
        <v>-66</v>
      </c>
    </row>
    <row r="282" spans="1:8" x14ac:dyDescent="0.35">
      <c r="A282" s="2">
        <v>-65.5</v>
      </c>
      <c r="B282" s="2">
        <f t="shared" si="24"/>
        <v>65.5</v>
      </c>
      <c r="C282" s="2">
        <f t="shared" si="25"/>
        <v>22545.423479040004</v>
      </c>
      <c r="D282" s="2">
        <f t="shared" si="26"/>
        <v>41.154960000000003</v>
      </c>
      <c r="E282" s="2">
        <f t="shared" si="27"/>
        <v>670.13444467199997</v>
      </c>
      <c r="G282" s="2">
        <f t="shared" si="28"/>
        <v>0.11244853019096114</v>
      </c>
      <c r="H282" s="2">
        <f t="shared" si="29"/>
        <v>-65.5</v>
      </c>
    </row>
    <row r="283" spans="1:8" x14ac:dyDescent="0.35">
      <c r="A283" s="2">
        <v>-65</v>
      </c>
      <c r="B283" s="2">
        <f t="shared" si="24"/>
        <v>65</v>
      </c>
      <c r="C283" s="2">
        <f t="shared" si="25"/>
        <v>22803.021358656006</v>
      </c>
      <c r="D283" s="2">
        <f t="shared" si="26"/>
        <v>40.840800000000002</v>
      </c>
      <c r="E283" s="2">
        <f t="shared" si="27"/>
        <v>665.01891455999998</v>
      </c>
      <c r="G283" s="2">
        <f t="shared" si="28"/>
        <v>0.10977041502186684</v>
      </c>
      <c r="H283" s="2">
        <f t="shared" si="29"/>
        <v>-65</v>
      </c>
    </row>
    <row r="284" spans="1:8" x14ac:dyDescent="0.35">
      <c r="A284" s="2">
        <v>-64.5</v>
      </c>
      <c r="B284" s="2">
        <f t="shared" si="24"/>
        <v>64.5</v>
      </c>
      <c r="C284" s="2">
        <f t="shared" si="25"/>
        <v>23058.645308160005</v>
      </c>
      <c r="D284" s="2">
        <f t="shared" si="26"/>
        <v>40.52664</v>
      </c>
      <c r="E284" s="2">
        <f t="shared" si="27"/>
        <v>659.903384448</v>
      </c>
      <c r="G284" s="2">
        <f t="shared" si="28"/>
        <v>0.107202580411494</v>
      </c>
      <c r="H284" s="2">
        <f t="shared" si="29"/>
        <v>-64.5</v>
      </c>
    </row>
    <row r="285" spans="1:8" x14ac:dyDescent="0.35">
      <c r="A285" s="2">
        <v>-64</v>
      </c>
      <c r="B285" s="2">
        <f t="shared" si="24"/>
        <v>64</v>
      </c>
      <c r="C285" s="2">
        <f t="shared" si="25"/>
        <v>23312.295327552005</v>
      </c>
      <c r="D285" s="2">
        <f t="shared" si="26"/>
        <v>40.212479999999999</v>
      </c>
      <c r="E285" s="2">
        <f t="shared" si="27"/>
        <v>654.78785433600001</v>
      </c>
      <c r="G285" s="2">
        <f t="shared" si="28"/>
        <v>0.10473907343336555</v>
      </c>
      <c r="H285" s="2">
        <f t="shared" si="29"/>
        <v>-64</v>
      </c>
    </row>
    <row r="286" spans="1:8" x14ac:dyDescent="0.35">
      <c r="A286" s="2">
        <v>-63.5</v>
      </c>
      <c r="B286" s="2">
        <f t="shared" si="24"/>
        <v>63.5</v>
      </c>
      <c r="C286" s="2">
        <f t="shared" si="25"/>
        <v>23563.971416832006</v>
      </c>
      <c r="D286" s="2">
        <f t="shared" si="26"/>
        <v>39.898320000000005</v>
      </c>
      <c r="E286" s="2">
        <f t="shared" si="27"/>
        <v>649.67232422400002</v>
      </c>
      <c r="G286" s="2">
        <f t="shared" si="28"/>
        <v>0.10237434126664639</v>
      </c>
      <c r="H286" s="2">
        <f t="shared" si="29"/>
        <v>-63.5</v>
      </c>
    </row>
    <row r="287" spans="1:8" x14ac:dyDescent="0.35">
      <c r="A287" s="2">
        <v>-63</v>
      </c>
      <c r="B287" s="2">
        <f t="shared" si="24"/>
        <v>63</v>
      </c>
      <c r="C287" s="2">
        <f t="shared" si="25"/>
        <v>23813.673576000005</v>
      </c>
      <c r="D287" s="2">
        <f t="shared" si="26"/>
        <v>39.584159999999997</v>
      </c>
      <c r="E287" s="2">
        <f t="shared" si="27"/>
        <v>644.55679411199992</v>
      </c>
      <c r="G287" s="2">
        <f t="shared" si="28"/>
        <v>0.10010319929211026</v>
      </c>
      <c r="H287" s="2">
        <f t="shared" si="29"/>
        <v>-63</v>
      </c>
    </row>
    <row r="288" spans="1:8" x14ac:dyDescent="0.35">
      <c r="A288" s="2">
        <v>-62.5</v>
      </c>
      <c r="B288" s="2">
        <f t="shared" si="24"/>
        <v>62.5</v>
      </c>
      <c r="C288" s="2">
        <f t="shared" si="25"/>
        <v>24061.401805056004</v>
      </c>
      <c r="D288" s="2">
        <f t="shared" si="26"/>
        <v>39.270000000000003</v>
      </c>
      <c r="E288" s="2">
        <f t="shared" si="27"/>
        <v>639.44126399999993</v>
      </c>
      <c r="G288" s="2">
        <f t="shared" si="28"/>
        <v>9.792080212178679E-2</v>
      </c>
      <c r="H288" s="2">
        <f t="shared" si="29"/>
        <v>-62.5</v>
      </c>
    </row>
    <row r="289" spans="1:8" x14ac:dyDescent="0.35">
      <c r="A289" s="2">
        <v>-62</v>
      </c>
      <c r="B289" s="2">
        <f t="shared" si="24"/>
        <v>62</v>
      </c>
      <c r="C289" s="2">
        <f t="shared" si="25"/>
        <v>24307.156104000005</v>
      </c>
      <c r="D289" s="2">
        <f t="shared" si="26"/>
        <v>38.955840000000002</v>
      </c>
      <c r="E289" s="2">
        <f t="shared" si="27"/>
        <v>634.32573388800006</v>
      </c>
      <c r="G289" s="2">
        <f t="shared" si="28"/>
        <v>9.5822617257777576E-2</v>
      </c>
      <c r="H289" s="2">
        <f t="shared" si="29"/>
        <v>-62</v>
      </c>
    </row>
    <row r="290" spans="1:8" x14ac:dyDescent="0.35">
      <c r="A290" s="2">
        <v>-61.5</v>
      </c>
      <c r="B290" s="2">
        <f t="shared" si="24"/>
        <v>61.5</v>
      </c>
      <c r="C290" s="2">
        <f t="shared" si="25"/>
        <v>24550.936472832007</v>
      </c>
      <c r="D290" s="2">
        <f t="shared" si="26"/>
        <v>38.641680000000001</v>
      </c>
      <c r="E290" s="2">
        <f t="shared" si="27"/>
        <v>629.21020377599996</v>
      </c>
      <c r="G290" s="2">
        <f t="shared" si="28"/>
        <v>9.3804401110844426E-2</v>
      </c>
      <c r="H290" s="2">
        <f t="shared" si="29"/>
        <v>-61.5</v>
      </c>
    </row>
    <row r="291" spans="1:8" x14ac:dyDescent="0.35">
      <c r="A291" s="2">
        <v>-61</v>
      </c>
      <c r="B291" s="2">
        <f t="shared" si="24"/>
        <v>61</v>
      </c>
      <c r="C291" s="2">
        <f t="shared" si="25"/>
        <v>24792.742911552006</v>
      </c>
      <c r="D291" s="2">
        <f t="shared" si="26"/>
        <v>38.32752</v>
      </c>
      <c r="E291" s="2">
        <f t="shared" si="27"/>
        <v>624.09467366399997</v>
      </c>
      <c r="G291" s="2">
        <f t="shared" si="28"/>
        <v>9.1862177140048601E-2</v>
      </c>
      <c r="H291" s="2">
        <f t="shared" si="29"/>
        <v>-61</v>
      </c>
    </row>
    <row r="292" spans="1:8" x14ac:dyDescent="0.35">
      <c r="A292" s="2">
        <v>-60.5</v>
      </c>
      <c r="B292" s="2">
        <f t="shared" si="24"/>
        <v>60.5</v>
      </c>
      <c r="C292" s="2">
        <f t="shared" si="25"/>
        <v>25032.575420160007</v>
      </c>
      <c r="D292" s="2">
        <f t="shared" si="26"/>
        <v>38.013359999999999</v>
      </c>
      <c r="E292" s="2">
        <f t="shared" si="27"/>
        <v>618.97914355199998</v>
      </c>
      <c r="G292" s="2">
        <f t="shared" si="28"/>
        <v>8.9992215901557898E-2</v>
      </c>
      <c r="H292" s="2">
        <f t="shared" si="29"/>
        <v>-60.5</v>
      </c>
    </row>
    <row r="293" spans="1:8" x14ac:dyDescent="0.35">
      <c r="A293" s="2">
        <v>-60</v>
      </c>
      <c r="B293" s="2">
        <f t="shared" si="24"/>
        <v>60</v>
      </c>
      <c r="C293" s="2">
        <f t="shared" si="25"/>
        <v>25270.433998656004</v>
      </c>
      <c r="D293" s="2">
        <f t="shared" si="26"/>
        <v>37.699200000000005</v>
      </c>
      <c r="E293" s="2">
        <f t="shared" si="27"/>
        <v>613.86361343999999</v>
      </c>
      <c r="G293" s="2">
        <f t="shared" si="28"/>
        <v>8.8191016818269186E-2</v>
      </c>
      <c r="H293" s="2">
        <f t="shared" si="29"/>
        <v>-60</v>
      </c>
    </row>
    <row r="294" spans="1:8" x14ac:dyDescent="0.35">
      <c r="A294" s="2">
        <v>-59.5</v>
      </c>
      <c r="B294" s="2">
        <f t="shared" si="24"/>
        <v>59.5</v>
      </c>
      <c r="C294" s="2">
        <f t="shared" si="25"/>
        <v>25506.318647040007</v>
      </c>
      <c r="D294" s="2">
        <f t="shared" si="26"/>
        <v>37.385039999999996</v>
      </c>
      <c r="E294" s="2">
        <f t="shared" si="27"/>
        <v>608.74808332800001</v>
      </c>
      <c r="G294" s="2">
        <f t="shared" si="28"/>
        <v>8.6455291502552115E-2</v>
      </c>
      <c r="H294" s="2">
        <f t="shared" si="29"/>
        <v>-59.5</v>
      </c>
    </row>
    <row r="295" spans="1:8" x14ac:dyDescent="0.35">
      <c r="A295" s="2">
        <v>-59</v>
      </c>
      <c r="B295" s="2">
        <f t="shared" si="24"/>
        <v>59</v>
      </c>
      <c r="C295" s="2">
        <f t="shared" si="25"/>
        <v>25740.229365312003</v>
      </c>
      <c r="D295" s="2">
        <f t="shared" si="26"/>
        <v>37.070880000000002</v>
      </c>
      <c r="E295" s="2">
        <f t="shared" si="27"/>
        <v>603.63255321600002</v>
      </c>
      <c r="G295" s="2">
        <f t="shared" si="28"/>
        <v>8.478194848259335E-2</v>
      </c>
      <c r="H295" s="2">
        <f t="shared" si="29"/>
        <v>-59</v>
      </c>
    </row>
    <row r="296" spans="1:8" x14ac:dyDescent="0.35">
      <c r="A296" s="2">
        <v>-58.5</v>
      </c>
      <c r="B296" s="2">
        <f t="shared" si="24"/>
        <v>58.5</v>
      </c>
      <c r="C296" s="2">
        <f t="shared" si="25"/>
        <v>25972.166153472004</v>
      </c>
      <c r="D296" s="2">
        <f t="shared" si="26"/>
        <v>36.756720000000001</v>
      </c>
      <c r="E296" s="2">
        <f t="shared" si="27"/>
        <v>598.51702310400003</v>
      </c>
      <c r="G296" s="2">
        <f t="shared" si="28"/>
        <v>8.3168079198828238E-2</v>
      </c>
      <c r="H296" s="2">
        <f t="shared" si="29"/>
        <v>-58.5</v>
      </c>
    </row>
    <row r="297" spans="1:8" x14ac:dyDescent="0.35">
      <c r="A297" s="2">
        <v>-58</v>
      </c>
      <c r="B297" s="2">
        <f t="shared" si="24"/>
        <v>58</v>
      </c>
      <c r="C297" s="2">
        <f t="shared" si="25"/>
        <v>26202.129011520006</v>
      </c>
      <c r="D297" s="2">
        <f t="shared" si="26"/>
        <v>36.44256</v>
      </c>
      <c r="E297" s="2">
        <f t="shared" si="27"/>
        <v>593.40149299199993</v>
      </c>
      <c r="G297" s="2">
        <f t="shared" si="28"/>
        <v>8.1610945151076239E-2</v>
      </c>
      <c r="H297" s="2">
        <f t="shared" si="29"/>
        <v>-58</v>
      </c>
    </row>
    <row r="298" spans="1:8" x14ac:dyDescent="0.35">
      <c r="A298" s="2">
        <v>-57.5</v>
      </c>
      <c r="B298" s="2">
        <f t="shared" si="24"/>
        <v>57.5</v>
      </c>
      <c r="C298" s="2">
        <f t="shared" si="25"/>
        <v>26430.117939456006</v>
      </c>
      <c r="D298" s="2">
        <f t="shared" si="26"/>
        <v>36.128399999999999</v>
      </c>
      <c r="E298" s="2">
        <f t="shared" si="27"/>
        <v>588.28596287999994</v>
      </c>
      <c r="G298" s="2">
        <f t="shared" si="28"/>
        <v>8.0107966089478705E-2</v>
      </c>
      <c r="H298" s="2">
        <f t="shared" si="29"/>
        <v>-57.5</v>
      </c>
    </row>
    <row r="299" spans="1:8" x14ac:dyDescent="0.35">
      <c r="A299" s="2">
        <v>-57</v>
      </c>
      <c r="B299" s="2">
        <f t="shared" si="24"/>
        <v>57</v>
      </c>
      <c r="C299" s="2">
        <f t="shared" si="25"/>
        <v>26656.132937280003</v>
      </c>
      <c r="D299" s="2">
        <f t="shared" si="26"/>
        <v>35.814240000000005</v>
      </c>
      <c r="E299" s="2">
        <f t="shared" si="27"/>
        <v>583.17043276799996</v>
      </c>
      <c r="G299" s="2">
        <f t="shared" si="28"/>
        <v>7.865670915338964E-2</v>
      </c>
      <c r="H299" s="2">
        <f t="shared" si="29"/>
        <v>-57</v>
      </c>
    </row>
    <row r="300" spans="1:8" x14ac:dyDescent="0.35">
      <c r="A300" s="2">
        <v>-56.5</v>
      </c>
      <c r="B300" s="2">
        <f t="shared" si="24"/>
        <v>56.5</v>
      </c>
      <c r="C300" s="2">
        <f t="shared" si="25"/>
        <v>26880.174004992004</v>
      </c>
      <c r="D300" s="2">
        <f t="shared" si="26"/>
        <v>35.500079999999997</v>
      </c>
      <c r="E300" s="2">
        <f t="shared" si="27"/>
        <v>578.05490265599997</v>
      </c>
      <c r="G300" s="2">
        <f t="shared" si="28"/>
        <v>7.7254878872165283E-2</v>
      </c>
      <c r="H300" s="2">
        <f t="shared" si="29"/>
        <v>-56.5</v>
      </c>
    </row>
    <row r="301" spans="1:8" x14ac:dyDescent="0.35">
      <c r="A301" s="2">
        <v>-56</v>
      </c>
      <c r="B301" s="2">
        <f t="shared" si="24"/>
        <v>56</v>
      </c>
      <c r="C301" s="2">
        <f t="shared" si="25"/>
        <v>27102.241142592004</v>
      </c>
      <c r="D301" s="2">
        <f t="shared" si="26"/>
        <v>35.185920000000003</v>
      </c>
      <c r="E301" s="2">
        <f t="shared" si="27"/>
        <v>572.93937254399998</v>
      </c>
      <c r="G301" s="2">
        <f t="shared" si="28"/>
        <v>7.5900307950493004E-2</v>
      </c>
      <c r="H301" s="2">
        <f t="shared" si="29"/>
        <v>-56</v>
      </c>
    </row>
    <row r="302" spans="1:8" x14ac:dyDescent="0.35">
      <c r="A302" s="2">
        <v>-55.5</v>
      </c>
      <c r="B302" s="2">
        <f t="shared" si="24"/>
        <v>55.5</v>
      </c>
      <c r="C302" s="2">
        <f t="shared" si="25"/>
        <v>27322.334350080004</v>
      </c>
      <c r="D302" s="2">
        <f t="shared" si="26"/>
        <v>34.871760000000002</v>
      </c>
      <c r="E302" s="2">
        <f t="shared" si="27"/>
        <v>567.82384243199999</v>
      </c>
      <c r="G302" s="2">
        <f t="shared" si="28"/>
        <v>7.4590948768629442E-2</v>
      </c>
      <c r="H302" s="2">
        <f t="shared" si="29"/>
        <v>-55.5</v>
      </c>
    </row>
    <row r="303" spans="1:8" x14ac:dyDescent="0.35">
      <c r="A303" s="2">
        <v>-55</v>
      </c>
      <c r="B303" s="2">
        <f t="shared" si="24"/>
        <v>55</v>
      </c>
      <c r="C303" s="2">
        <f t="shared" si="25"/>
        <v>27540.453627456005</v>
      </c>
      <c r="D303" s="2">
        <f t="shared" si="26"/>
        <v>34.557600000000001</v>
      </c>
      <c r="E303" s="2">
        <f t="shared" si="27"/>
        <v>562.70831232</v>
      </c>
      <c r="G303" s="2">
        <f t="shared" si="28"/>
        <v>7.3324865534799541E-2</v>
      </c>
      <c r="H303" s="2">
        <f t="shared" si="29"/>
        <v>-55</v>
      </c>
    </row>
    <row r="304" spans="1:8" x14ac:dyDescent="0.35">
      <c r="A304" s="2">
        <v>-54.5</v>
      </c>
      <c r="B304" s="2">
        <f t="shared" si="24"/>
        <v>54.5</v>
      </c>
      <c r="C304" s="2">
        <f t="shared" si="25"/>
        <v>27756.598974720007</v>
      </c>
      <c r="D304" s="2">
        <f t="shared" si="26"/>
        <v>34.24344</v>
      </c>
      <c r="E304" s="2">
        <f t="shared" si="27"/>
        <v>557.59278220800002</v>
      </c>
      <c r="G304" s="2">
        <f t="shared" si="28"/>
        <v>7.2100227033139591E-2</v>
      </c>
      <c r="H304" s="2">
        <f t="shared" si="29"/>
        <v>-54.5</v>
      </c>
    </row>
    <row r="305" spans="1:8" x14ac:dyDescent="0.35">
      <c r="A305" s="2">
        <v>-54</v>
      </c>
      <c r="B305" s="2">
        <f t="shared" si="24"/>
        <v>54</v>
      </c>
      <c r="C305" s="2">
        <f t="shared" si="25"/>
        <v>27970.770391872004</v>
      </c>
      <c r="D305" s="2">
        <f t="shared" si="26"/>
        <v>33.929279999999999</v>
      </c>
      <c r="E305" s="2">
        <f t="shared" si="27"/>
        <v>552.47725209600003</v>
      </c>
      <c r="G305" s="2">
        <f t="shared" si="28"/>
        <v>7.091529991604259E-2</v>
      </c>
      <c r="H305" s="2">
        <f t="shared" si="29"/>
        <v>-54</v>
      </c>
    </row>
    <row r="306" spans="1:8" x14ac:dyDescent="0.35">
      <c r="A306" s="2">
        <v>-53.5</v>
      </c>
      <c r="B306" s="2">
        <f t="shared" si="24"/>
        <v>53.5</v>
      </c>
      <c r="C306" s="2">
        <f t="shared" si="25"/>
        <v>28182.967878912008</v>
      </c>
      <c r="D306" s="2">
        <f t="shared" si="26"/>
        <v>33.615120000000005</v>
      </c>
      <c r="E306" s="2">
        <f t="shared" si="27"/>
        <v>547.36172198400004</v>
      </c>
      <c r="G306" s="2">
        <f t="shared" si="28"/>
        <v>6.9768442494655386E-2</v>
      </c>
      <c r="H306" s="2">
        <f t="shared" si="29"/>
        <v>-53.5</v>
      </c>
    </row>
    <row r="307" spans="1:8" x14ac:dyDescent="0.35">
      <c r="A307" s="2">
        <v>-53</v>
      </c>
      <c r="B307" s="2">
        <f t="shared" si="24"/>
        <v>53</v>
      </c>
      <c r="C307" s="2">
        <f t="shared" si="25"/>
        <v>28393.191435840006</v>
      </c>
      <c r="D307" s="2">
        <f t="shared" si="26"/>
        <v>33.300959999999996</v>
      </c>
      <c r="E307" s="2">
        <f t="shared" si="27"/>
        <v>542.24619187199994</v>
      </c>
      <c r="G307" s="2">
        <f t="shared" si="28"/>
        <v>6.86580989856551E-2</v>
      </c>
      <c r="H307" s="2">
        <f t="shared" si="29"/>
        <v>-53</v>
      </c>
    </row>
    <row r="308" spans="1:8" x14ac:dyDescent="0.35">
      <c r="A308" s="2">
        <v>-52.5</v>
      </c>
      <c r="B308" s="2">
        <f t="shared" si="24"/>
        <v>52.5</v>
      </c>
      <c r="C308" s="2">
        <f t="shared" si="25"/>
        <v>28601.441062656006</v>
      </c>
      <c r="D308" s="2">
        <f t="shared" si="26"/>
        <v>32.986800000000002</v>
      </c>
      <c r="E308" s="2">
        <f t="shared" si="27"/>
        <v>537.13066175999995</v>
      </c>
      <c r="G308" s="2">
        <f t="shared" si="28"/>
        <v>6.7582794176352851E-2</v>
      </c>
      <c r="H308" s="2">
        <f t="shared" si="29"/>
        <v>-52.5</v>
      </c>
    </row>
    <row r="309" spans="1:8" x14ac:dyDescent="0.35">
      <c r="A309" s="2">
        <v>-52</v>
      </c>
      <c r="B309" s="2">
        <f t="shared" si="24"/>
        <v>52</v>
      </c>
      <c r="C309" s="2">
        <f t="shared" si="25"/>
        <v>28807.716759360006</v>
      </c>
      <c r="D309" s="2">
        <f t="shared" si="26"/>
        <v>32.672640000000001</v>
      </c>
      <c r="E309" s="2">
        <f t="shared" si="27"/>
        <v>532.01513164799997</v>
      </c>
      <c r="G309" s="2">
        <f t="shared" si="28"/>
        <v>6.654112847369141E-2</v>
      </c>
      <c r="H309" s="2">
        <f t="shared" si="29"/>
        <v>-52</v>
      </c>
    </row>
    <row r="310" spans="1:8" x14ac:dyDescent="0.35">
      <c r="A310" s="2">
        <v>-51.5</v>
      </c>
      <c r="B310" s="2">
        <f t="shared" si="24"/>
        <v>51.5</v>
      </c>
      <c r="C310" s="2">
        <f t="shared" si="25"/>
        <v>29012.018525952004</v>
      </c>
      <c r="D310" s="2">
        <f t="shared" si="26"/>
        <v>32.35848</v>
      </c>
      <c r="E310" s="2">
        <f t="shared" si="27"/>
        <v>526.89960153599998</v>
      </c>
      <c r="G310" s="2">
        <f t="shared" si="28"/>
        <v>6.5531773305861851E-2</v>
      </c>
      <c r="H310" s="2">
        <f t="shared" si="29"/>
        <v>-51.5</v>
      </c>
    </row>
    <row r="311" spans="1:8" x14ac:dyDescent="0.35">
      <c r="A311" s="2">
        <v>-51</v>
      </c>
      <c r="B311" s="2">
        <f t="shared" si="24"/>
        <v>51</v>
      </c>
      <c r="C311" s="2">
        <f t="shared" si="25"/>
        <v>29214.346362432007</v>
      </c>
      <c r="D311" s="2">
        <f t="shared" si="26"/>
        <v>32.044319999999999</v>
      </c>
      <c r="E311" s="2">
        <f t="shared" si="27"/>
        <v>521.78407142399999</v>
      </c>
      <c r="G311" s="2">
        <f t="shared" si="28"/>
        <v>6.4553466848103772E-2</v>
      </c>
      <c r="H311" s="2">
        <f t="shared" si="29"/>
        <v>-51</v>
      </c>
    </row>
    <row r="312" spans="1:8" x14ac:dyDescent="0.35">
      <c r="A312" s="2">
        <v>-50.5</v>
      </c>
      <c r="B312" s="2">
        <f t="shared" si="24"/>
        <v>50.5</v>
      </c>
      <c r="C312" s="2">
        <f t="shared" si="25"/>
        <v>29414.700268800007</v>
      </c>
      <c r="D312" s="2">
        <f t="shared" si="26"/>
        <v>31.730160000000001</v>
      </c>
      <c r="E312" s="2">
        <f t="shared" si="27"/>
        <v>516.668541312</v>
      </c>
      <c r="G312" s="2">
        <f t="shared" si="28"/>
        <v>6.3605010046811059E-2</v>
      </c>
      <c r="H312" s="2">
        <f t="shared" si="29"/>
        <v>-50.5</v>
      </c>
    </row>
    <row r="313" spans="1:8" x14ac:dyDescent="0.35">
      <c r="A313" s="2">
        <v>-50</v>
      </c>
      <c r="B313" s="2">
        <f t="shared" si="24"/>
        <v>50</v>
      </c>
      <c r="C313" s="2">
        <f t="shared" si="25"/>
        <v>29613.080245056004</v>
      </c>
      <c r="D313" s="2">
        <f t="shared" si="26"/>
        <v>31.415999999999997</v>
      </c>
      <c r="E313" s="2">
        <f t="shared" si="27"/>
        <v>511.55301119999996</v>
      </c>
      <c r="G313" s="2">
        <f t="shared" si="28"/>
        <v>6.2685262918366874E-2</v>
      </c>
      <c r="H313" s="2">
        <f t="shared" si="29"/>
        <v>-50</v>
      </c>
    </row>
    <row r="314" spans="1:8" x14ac:dyDescent="0.35">
      <c r="A314" s="2">
        <v>-49.5</v>
      </c>
      <c r="B314" s="2">
        <f t="shared" si="24"/>
        <v>49.5</v>
      </c>
      <c r="C314" s="2">
        <f t="shared" si="25"/>
        <v>29809.486291200006</v>
      </c>
      <c r="D314" s="2">
        <f t="shared" si="26"/>
        <v>31.101839999999999</v>
      </c>
      <c r="E314" s="2">
        <f t="shared" si="27"/>
        <v>506.43748108799997</v>
      </c>
      <c r="G314" s="2">
        <f t="shared" si="28"/>
        <v>6.1793141101210612E-2</v>
      </c>
      <c r="H314" s="2">
        <f t="shared" si="29"/>
        <v>-49.5</v>
      </c>
    </row>
    <row r="315" spans="1:8" x14ac:dyDescent="0.35">
      <c r="A315" s="2">
        <v>-49</v>
      </c>
      <c r="B315" s="2">
        <f t="shared" si="24"/>
        <v>49</v>
      </c>
      <c r="C315" s="2">
        <f t="shared" si="25"/>
        <v>30003.918407232006</v>
      </c>
      <c r="D315" s="2">
        <f t="shared" si="26"/>
        <v>30.787680000000002</v>
      </c>
      <c r="E315" s="2">
        <f t="shared" si="27"/>
        <v>501.32195097599998</v>
      </c>
      <c r="G315" s="2">
        <f t="shared" si="28"/>
        <v>6.0927612641514986E-2</v>
      </c>
      <c r="H315" s="2">
        <f t="shared" si="29"/>
        <v>-49</v>
      </c>
    </row>
    <row r="316" spans="1:8" x14ac:dyDescent="0.35">
      <c r="A316" s="2">
        <v>-48.5</v>
      </c>
      <c r="B316" s="2">
        <f t="shared" si="24"/>
        <v>48.5</v>
      </c>
      <c r="C316" s="2">
        <f t="shared" si="25"/>
        <v>30196.376593152003</v>
      </c>
      <c r="D316" s="2">
        <f t="shared" si="26"/>
        <v>30.473520000000004</v>
      </c>
      <c r="E316" s="2">
        <f t="shared" si="27"/>
        <v>496.20642086400005</v>
      </c>
      <c r="G316" s="2">
        <f t="shared" si="28"/>
        <v>6.008769499454699E-2</v>
      </c>
      <c r="H316" s="2">
        <f t="shared" si="29"/>
        <v>-48.5</v>
      </c>
    </row>
    <row r="317" spans="1:8" x14ac:dyDescent="0.35">
      <c r="A317" s="2">
        <v>-48</v>
      </c>
      <c r="B317" s="2">
        <f t="shared" si="24"/>
        <v>48</v>
      </c>
      <c r="C317" s="2">
        <f t="shared" si="25"/>
        <v>30386.860848960008</v>
      </c>
      <c r="D317" s="2">
        <f t="shared" si="26"/>
        <v>30.15936</v>
      </c>
      <c r="E317" s="2">
        <f t="shared" si="27"/>
        <v>491.09089075199995</v>
      </c>
      <c r="G317" s="2">
        <f t="shared" si="28"/>
        <v>5.9272452225321542E-2</v>
      </c>
      <c r="H317" s="2">
        <f t="shared" si="29"/>
        <v>-48</v>
      </c>
    </row>
    <row r="318" spans="1:8" x14ac:dyDescent="0.35">
      <c r="A318" s="2">
        <v>-47.5</v>
      </c>
      <c r="B318" s="2">
        <f t="shared" si="24"/>
        <v>47.5</v>
      </c>
      <c r="C318" s="2">
        <f t="shared" si="25"/>
        <v>30575.371174656</v>
      </c>
      <c r="D318" s="2">
        <f t="shared" si="26"/>
        <v>29.845200000000002</v>
      </c>
      <c r="E318" s="2">
        <f t="shared" si="27"/>
        <v>485.97536064000002</v>
      </c>
      <c r="G318" s="2">
        <f t="shared" si="28"/>
        <v>5.8480992393546642E-2</v>
      </c>
      <c r="H318" s="2">
        <f t="shared" si="29"/>
        <v>-47.5</v>
      </c>
    </row>
    <row r="319" spans="1:8" x14ac:dyDescent="0.35">
      <c r="A319" s="2">
        <v>-47</v>
      </c>
      <c r="B319" s="2">
        <f t="shared" si="24"/>
        <v>47</v>
      </c>
      <c r="C319" s="2">
        <f t="shared" si="25"/>
        <v>30761.90757024</v>
      </c>
      <c r="D319" s="2">
        <f t="shared" si="26"/>
        <v>29.531040000000004</v>
      </c>
      <c r="E319" s="2">
        <f t="shared" si="27"/>
        <v>480.85983052800003</v>
      </c>
      <c r="G319" s="2">
        <f t="shared" si="28"/>
        <v>5.7712465109117247E-2</v>
      </c>
      <c r="H319" s="2">
        <f t="shared" si="29"/>
        <v>-47</v>
      </c>
    </row>
    <row r="320" spans="1:8" x14ac:dyDescent="0.35">
      <c r="A320" s="2">
        <v>-46.5</v>
      </c>
      <c r="B320" s="2">
        <f t="shared" si="24"/>
        <v>46.5</v>
      </c>
      <c r="C320" s="2">
        <f t="shared" si="25"/>
        <v>30946.470035712002</v>
      </c>
      <c r="D320" s="2">
        <f t="shared" si="26"/>
        <v>29.21688</v>
      </c>
      <c r="E320" s="2">
        <f t="shared" si="27"/>
        <v>475.74430041599993</v>
      </c>
      <c r="G320" s="2">
        <f t="shared" si="28"/>
        <v>5.6966059245561439E-2</v>
      </c>
      <c r="H320" s="2">
        <f t="shared" si="29"/>
        <v>-46.5</v>
      </c>
    </row>
    <row r="321" spans="1:8" x14ac:dyDescent="0.35">
      <c r="A321" s="2">
        <v>-46</v>
      </c>
      <c r="B321" s="2">
        <f t="shared" si="24"/>
        <v>46</v>
      </c>
      <c r="C321" s="2">
        <f t="shared" si="25"/>
        <v>31129.058571072004</v>
      </c>
      <c r="D321" s="2">
        <f t="shared" si="26"/>
        <v>28.902720000000002</v>
      </c>
      <c r="E321" s="2">
        <f t="shared" si="27"/>
        <v>470.628770304</v>
      </c>
      <c r="G321" s="2">
        <f t="shared" si="28"/>
        <v>5.6241000799878246E-2</v>
      </c>
      <c r="H321" s="2">
        <f t="shared" si="29"/>
        <v>-46</v>
      </c>
    </row>
    <row r="322" spans="1:8" x14ac:dyDescent="0.35">
      <c r="A322" s="2">
        <v>-45.5</v>
      </c>
      <c r="B322" s="2">
        <f t="shared" si="24"/>
        <v>45.5</v>
      </c>
      <c r="C322" s="2">
        <f t="shared" si="25"/>
        <v>31309.673176320004</v>
      </c>
      <c r="D322" s="2">
        <f t="shared" si="26"/>
        <v>28.588560000000001</v>
      </c>
      <c r="E322" s="2">
        <f t="shared" si="27"/>
        <v>465.51324019200001</v>
      </c>
      <c r="G322" s="2">
        <f t="shared" si="28"/>
        <v>5.5536550888152791E-2</v>
      </c>
      <c r="H322" s="2">
        <f t="shared" si="29"/>
        <v>-45.5</v>
      </c>
    </row>
    <row r="323" spans="1:8" x14ac:dyDescent="0.35">
      <c r="A323" s="2">
        <v>-45</v>
      </c>
      <c r="B323" s="2">
        <f t="shared" si="24"/>
        <v>45</v>
      </c>
      <c r="C323" s="2">
        <f t="shared" si="25"/>
        <v>31488.313851456001</v>
      </c>
      <c r="D323" s="2">
        <f t="shared" si="26"/>
        <v>28.2744</v>
      </c>
      <c r="E323" s="2">
        <f t="shared" si="27"/>
        <v>460.39771007999997</v>
      </c>
      <c r="G323" s="2">
        <f t="shared" si="28"/>
        <v>5.4852003867193015E-2</v>
      </c>
      <c r="H323" s="2">
        <f t="shared" si="29"/>
        <v>-45</v>
      </c>
    </row>
    <row r="324" spans="1:8" x14ac:dyDescent="0.35">
      <c r="A324" s="2">
        <v>-44.5</v>
      </c>
      <c r="B324" s="2">
        <f t="shared" si="24"/>
        <v>44.5</v>
      </c>
      <c r="C324" s="2">
        <f t="shared" si="25"/>
        <v>31664.980596480003</v>
      </c>
      <c r="D324" s="2">
        <f t="shared" si="26"/>
        <v>27.960239999999999</v>
      </c>
      <c r="E324" s="2">
        <f t="shared" si="27"/>
        <v>455.28217996799998</v>
      </c>
      <c r="G324" s="2">
        <f t="shared" si="28"/>
        <v>5.4186685573215099E-2</v>
      </c>
      <c r="H324" s="2">
        <f t="shared" si="29"/>
        <v>-44.5</v>
      </c>
    </row>
    <row r="325" spans="1:8" x14ac:dyDescent="0.35">
      <c r="A325" s="2">
        <v>-44</v>
      </c>
      <c r="B325" s="2">
        <f t="shared" si="24"/>
        <v>44</v>
      </c>
      <c r="C325" s="2">
        <f t="shared" si="25"/>
        <v>31839.673411392003</v>
      </c>
      <c r="D325" s="2">
        <f t="shared" si="26"/>
        <v>27.646080000000001</v>
      </c>
      <c r="E325" s="2">
        <f t="shared" si="27"/>
        <v>450.16664985599999</v>
      </c>
      <c r="G325" s="2">
        <f t="shared" si="28"/>
        <v>5.3539951669318249E-2</v>
      </c>
      <c r="H325" s="2">
        <f t="shared" si="29"/>
        <v>-44</v>
      </c>
    </row>
    <row r="326" spans="1:8" x14ac:dyDescent="0.35">
      <c r="A326" s="2">
        <v>-43.5</v>
      </c>
      <c r="B326" s="2">
        <f t="shared" si="24"/>
        <v>43.5</v>
      </c>
      <c r="C326" s="2">
        <f t="shared" si="25"/>
        <v>32012.392296192003</v>
      </c>
      <c r="D326" s="2">
        <f t="shared" si="26"/>
        <v>27.331920000000004</v>
      </c>
      <c r="E326" s="2">
        <f t="shared" si="27"/>
        <v>445.05111974400006</v>
      </c>
      <c r="G326" s="2">
        <f t="shared" si="28"/>
        <v>5.2911186094140659E-2</v>
      </c>
      <c r="H326" s="2">
        <f t="shared" si="29"/>
        <v>-43.5</v>
      </c>
    </row>
    <row r="327" spans="1:8" x14ac:dyDescent="0.35">
      <c r="A327" s="2">
        <v>-43</v>
      </c>
      <c r="B327" s="2">
        <f t="shared" si="24"/>
        <v>43</v>
      </c>
      <c r="C327" s="2">
        <f t="shared" si="25"/>
        <v>32183.137250880009</v>
      </c>
      <c r="D327" s="2">
        <f t="shared" si="26"/>
        <v>27.017759999999999</v>
      </c>
      <c r="E327" s="2">
        <f t="shared" si="27"/>
        <v>439.93558963199996</v>
      </c>
      <c r="G327" s="2">
        <f t="shared" si="28"/>
        <v>5.2299799604682597E-2</v>
      </c>
      <c r="H327" s="2">
        <f t="shared" si="29"/>
        <v>-43</v>
      </c>
    </row>
    <row r="328" spans="1:8" x14ac:dyDescent="0.35">
      <c r="A328" s="2">
        <v>-42.5</v>
      </c>
      <c r="B328" s="2">
        <f t="shared" si="24"/>
        <v>42.5</v>
      </c>
      <c r="C328" s="2">
        <f t="shared" si="25"/>
        <v>32351.908275456008</v>
      </c>
      <c r="D328" s="2">
        <f t="shared" si="26"/>
        <v>26.703600000000002</v>
      </c>
      <c r="E328" s="2">
        <f t="shared" si="27"/>
        <v>434.82005951999997</v>
      </c>
      <c r="G328" s="2">
        <f t="shared" si="28"/>
        <v>5.1705228406826453E-2</v>
      </c>
      <c r="H328" s="2">
        <f t="shared" si="29"/>
        <v>-42.5</v>
      </c>
    </row>
    <row r="329" spans="1:8" x14ac:dyDescent="0.35">
      <c r="A329" s="2">
        <v>-42</v>
      </c>
      <c r="B329" s="2">
        <f t="shared" si="24"/>
        <v>42</v>
      </c>
      <c r="C329" s="2">
        <f t="shared" si="25"/>
        <v>32518.705369920004</v>
      </c>
      <c r="D329" s="2">
        <f t="shared" si="26"/>
        <v>26.389440000000004</v>
      </c>
      <c r="E329" s="2">
        <f t="shared" si="27"/>
        <v>429.70452940800004</v>
      </c>
      <c r="G329" s="2">
        <f t="shared" si="28"/>
        <v>5.1126932867579709E-2</v>
      </c>
      <c r="H329" s="2">
        <f t="shared" si="29"/>
        <v>-42</v>
      </c>
    </row>
    <row r="330" spans="1:8" x14ac:dyDescent="0.35">
      <c r="A330" s="2">
        <v>-41.5</v>
      </c>
      <c r="B330" s="2">
        <f t="shared" si="24"/>
        <v>41.5</v>
      </c>
      <c r="C330" s="2">
        <f t="shared" si="25"/>
        <v>32683.528534272005</v>
      </c>
      <c r="D330" s="2">
        <f t="shared" si="26"/>
        <v>26.075279999999999</v>
      </c>
      <c r="E330" s="2">
        <f t="shared" si="27"/>
        <v>424.58899929599994</v>
      </c>
      <c r="G330" s="2">
        <f t="shared" si="28"/>
        <v>5.0564396303522503E-2</v>
      </c>
      <c r="H330" s="2">
        <f t="shared" si="29"/>
        <v>-41.5</v>
      </c>
    </row>
    <row r="331" spans="1:8" x14ac:dyDescent="0.35">
      <c r="A331" s="2">
        <v>-41</v>
      </c>
      <c r="B331" s="2">
        <f t="shared" si="24"/>
        <v>41</v>
      </c>
      <c r="C331" s="2">
        <f t="shared" si="25"/>
        <v>32846.377768512008</v>
      </c>
      <c r="D331" s="2">
        <f t="shared" si="26"/>
        <v>25.761120000000002</v>
      </c>
      <c r="E331" s="2">
        <f t="shared" si="27"/>
        <v>419.47346918400001</v>
      </c>
      <c r="G331" s="2">
        <f t="shared" si="28"/>
        <v>5.0017123840357641E-2</v>
      </c>
      <c r="H331" s="2">
        <f t="shared" si="29"/>
        <v>-41</v>
      </c>
    </row>
    <row r="332" spans="1:8" x14ac:dyDescent="0.35">
      <c r="A332" s="2">
        <v>-40.5</v>
      </c>
      <c r="B332" s="2">
        <f t="shared" si="24"/>
        <v>40.5</v>
      </c>
      <c r="C332" s="2">
        <f t="shared" si="25"/>
        <v>33007.253072640007</v>
      </c>
      <c r="D332" s="2">
        <f t="shared" si="26"/>
        <v>25.446960000000001</v>
      </c>
      <c r="E332" s="2">
        <f t="shared" si="27"/>
        <v>414.35793907199997</v>
      </c>
      <c r="G332" s="2">
        <f t="shared" si="28"/>
        <v>4.9484641338842859E-2</v>
      </c>
      <c r="H332" s="2">
        <f t="shared" si="29"/>
        <v>-40.5</v>
      </c>
    </row>
    <row r="333" spans="1:8" x14ac:dyDescent="0.35">
      <c r="A333" s="2">
        <v>-40</v>
      </c>
      <c r="B333" s="2">
        <f t="shared" ref="B333:B396" si="30">0.5*($C$2+$C$3)-A333</f>
        <v>40</v>
      </c>
      <c r="C333" s="2">
        <f t="shared" ref="C333:C396" si="31">$F$5*(1/($F$7*$F$8)-4*3.1416^2*B333^2+3.1416^2*$F$2^2)+$C$6/$F$7+$F$6/$F$8</f>
        <v>33166.154446656008</v>
      </c>
      <c r="D333" s="2">
        <f t="shared" ref="D333:D396" si="32">$F$5*(2*3.1416*B333-3.1416*$F$2*($C$6-$F$6))</f>
        <v>25.132800000000003</v>
      </c>
      <c r="E333" s="2">
        <f t="shared" ref="E333:E396" si="33">2*3.1416*B333*(1+$F$5*(1/$F$7+1/$F$8))+3.1416*$F$2*$F$5*(1/$F$8-1/$F$7)+3.1416*$F$2*($C$6-$F$6)</f>
        <v>409.24240895999998</v>
      </c>
      <c r="G333" s="2">
        <f t="shared" ref="G333:G396" si="34">1000*(C333*(1+$F$5*($F$6/$F$7+$C$6/$F$8))+D333*E333)/(C333^2+E333^2)</f>
        <v>4.8966494382736162E-2</v>
      </c>
      <c r="H333" s="2">
        <f t="shared" ref="H333:H396" si="35">A333</f>
        <v>-40</v>
      </c>
    </row>
    <row r="334" spans="1:8" x14ac:dyDescent="0.35">
      <c r="A334" s="2">
        <v>-39.5</v>
      </c>
      <c r="B334" s="2">
        <f t="shared" si="30"/>
        <v>39.5</v>
      </c>
      <c r="C334" s="2">
        <f t="shared" si="31"/>
        <v>33323.08189056001</v>
      </c>
      <c r="D334" s="2">
        <f t="shared" si="32"/>
        <v>24.818640000000002</v>
      </c>
      <c r="E334" s="2">
        <f t="shared" si="33"/>
        <v>404.12687884799999</v>
      </c>
      <c r="G334" s="2">
        <f t="shared" si="34"/>
        <v>4.8462247324706165E-2</v>
      </c>
      <c r="H334" s="2">
        <f t="shared" si="35"/>
        <v>-39.5</v>
      </c>
    </row>
    <row r="335" spans="1:8" x14ac:dyDescent="0.35">
      <c r="A335" s="2">
        <v>-39</v>
      </c>
      <c r="B335" s="2">
        <f t="shared" si="30"/>
        <v>39</v>
      </c>
      <c r="C335" s="2">
        <f t="shared" si="31"/>
        <v>33478.035404352006</v>
      </c>
      <c r="D335" s="2">
        <f t="shared" si="32"/>
        <v>24.504480000000001</v>
      </c>
      <c r="E335" s="2">
        <f t="shared" si="33"/>
        <v>399.011348736</v>
      </c>
      <c r="G335" s="2">
        <f t="shared" si="34"/>
        <v>4.797148238645596E-2</v>
      </c>
      <c r="H335" s="2">
        <f t="shared" si="35"/>
        <v>-39</v>
      </c>
    </row>
    <row r="336" spans="1:8" x14ac:dyDescent="0.35">
      <c r="A336" s="2">
        <v>-38.5</v>
      </c>
      <c r="B336" s="2">
        <f t="shared" si="30"/>
        <v>38.5</v>
      </c>
      <c r="C336" s="2">
        <f t="shared" si="31"/>
        <v>33631.01498803201</v>
      </c>
      <c r="D336" s="2">
        <f t="shared" si="32"/>
        <v>24.19032</v>
      </c>
      <c r="E336" s="2">
        <f t="shared" si="33"/>
        <v>393.89581862400001</v>
      </c>
      <c r="G336" s="2">
        <f t="shared" si="34"/>
        <v>4.7493798809579782E-2</v>
      </c>
      <c r="H336" s="2">
        <f t="shared" si="35"/>
        <v>-38.5</v>
      </c>
    </row>
    <row r="337" spans="1:8" x14ac:dyDescent="0.35">
      <c r="A337" s="2">
        <v>-38</v>
      </c>
      <c r="B337" s="2">
        <f t="shared" si="30"/>
        <v>38</v>
      </c>
      <c r="C337" s="2">
        <f t="shared" si="31"/>
        <v>33782.020641600007</v>
      </c>
      <c r="D337" s="2">
        <f t="shared" si="32"/>
        <v>23.876159999999999</v>
      </c>
      <c r="E337" s="2">
        <f t="shared" si="33"/>
        <v>388.78028851199997</v>
      </c>
      <c r="G337" s="2">
        <f t="shared" si="34"/>
        <v>4.7028812053923147E-2</v>
      </c>
      <c r="H337" s="2">
        <f t="shared" si="35"/>
        <v>-38</v>
      </c>
    </row>
    <row r="338" spans="1:8" x14ac:dyDescent="0.35">
      <c r="A338" s="2">
        <v>-37.5</v>
      </c>
      <c r="B338" s="2">
        <f t="shared" si="30"/>
        <v>37.5</v>
      </c>
      <c r="C338" s="2">
        <f t="shared" si="31"/>
        <v>33931.052365056006</v>
      </c>
      <c r="D338" s="2">
        <f t="shared" si="32"/>
        <v>23.562000000000001</v>
      </c>
      <c r="E338" s="2">
        <f t="shared" si="33"/>
        <v>383.66475839999998</v>
      </c>
      <c r="G338" s="2">
        <f t="shared" si="34"/>
        <v>4.6576153040446343E-2</v>
      </c>
      <c r="H338" s="2">
        <f t="shared" si="35"/>
        <v>-37.5</v>
      </c>
    </row>
    <row r="339" spans="1:8" x14ac:dyDescent="0.35">
      <c r="A339" s="2">
        <v>-37</v>
      </c>
      <c r="B339" s="2">
        <f t="shared" si="30"/>
        <v>37</v>
      </c>
      <c r="C339" s="2">
        <f t="shared" si="31"/>
        <v>34078.110158400006</v>
      </c>
      <c r="D339" s="2">
        <f t="shared" si="32"/>
        <v>23.24784</v>
      </c>
      <c r="E339" s="2">
        <f t="shared" si="33"/>
        <v>378.54922828799999</v>
      </c>
      <c r="G339" s="2">
        <f t="shared" si="34"/>
        <v>4.6135467435804475E-2</v>
      </c>
      <c r="H339" s="2">
        <f t="shared" si="35"/>
        <v>-37</v>
      </c>
    </row>
    <row r="340" spans="1:8" x14ac:dyDescent="0.35">
      <c r="A340" s="2">
        <v>-36.5</v>
      </c>
      <c r="B340" s="2">
        <f t="shared" si="30"/>
        <v>36.5</v>
      </c>
      <c r="C340" s="2">
        <f t="shared" si="31"/>
        <v>34223.194021632007</v>
      </c>
      <c r="D340" s="2">
        <f t="shared" si="32"/>
        <v>22.933679999999999</v>
      </c>
      <c r="E340" s="2">
        <f t="shared" si="33"/>
        <v>373.43369817599995</v>
      </c>
      <c r="G340" s="2">
        <f t="shared" si="34"/>
        <v>4.5706414976051976E-2</v>
      </c>
      <c r="H340" s="2">
        <f t="shared" si="35"/>
        <v>-36.5</v>
      </c>
    </row>
    <row r="341" spans="1:8" x14ac:dyDescent="0.35">
      <c r="A341" s="2">
        <v>-36</v>
      </c>
      <c r="B341" s="2">
        <f t="shared" si="30"/>
        <v>36</v>
      </c>
      <c r="C341" s="2">
        <f t="shared" si="31"/>
        <v>34366.303954752009</v>
      </c>
      <c r="D341" s="2">
        <f t="shared" si="32"/>
        <v>22.619520000000001</v>
      </c>
      <c r="E341" s="2">
        <f t="shared" si="33"/>
        <v>368.31816806400002</v>
      </c>
      <c r="G341" s="2">
        <f t="shared" si="34"/>
        <v>4.5288668827060945E-2</v>
      </c>
      <c r="H341" s="2">
        <f t="shared" si="35"/>
        <v>-36</v>
      </c>
    </row>
    <row r="342" spans="1:8" x14ac:dyDescent="0.35">
      <c r="A342" s="2">
        <v>-35.5</v>
      </c>
      <c r="B342" s="2">
        <f t="shared" si="30"/>
        <v>35.5</v>
      </c>
      <c r="C342" s="2">
        <f t="shared" si="31"/>
        <v>34507.439957760005</v>
      </c>
      <c r="D342" s="2">
        <f t="shared" si="32"/>
        <v>22.30536</v>
      </c>
      <c r="E342" s="2">
        <f t="shared" si="33"/>
        <v>363.20263795199998</v>
      </c>
      <c r="G342" s="2">
        <f t="shared" si="34"/>
        <v>4.4881914979408598E-2</v>
      </c>
      <c r="H342" s="2">
        <f t="shared" si="35"/>
        <v>-35.5</v>
      </c>
    </row>
    <row r="343" spans="1:8" x14ac:dyDescent="0.35">
      <c r="A343" s="2">
        <v>-35</v>
      </c>
      <c r="B343" s="2">
        <f t="shared" si="30"/>
        <v>35</v>
      </c>
      <c r="C343" s="2">
        <f t="shared" si="31"/>
        <v>34646.602030656002</v>
      </c>
      <c r="D343" s="2">
        <f t="shared" si="32"/>
        <v>21.991200000000003</v>
      </c>
      <c r="E343" s="2">
        <f t="shared" si="33"/>
        <v>358.08710783999999</v>
      </c>
      <c r="G343" s="2">
        <f t="shared" si="34"/>
        <v>4.4485851675643749E-2</v>
      </c>
      <c r="H343" s="2">
        <f t="shared" si="35"/>
        <v>-35</v>
      </c>
    </row>
    <row r="344" spans="1:8" x14ac:dyDescent="0.35">
      <c r="A344" s="2">
        <v>-34.5</v>
      </c>
      <c r="B344" s="2">
        <f t="shared" si="30"/>
        <v>34.5</v>
      </c>
      <c r="C344" s="2">
        <f t="shared" si="31"/>
        <v>34783.79017344</v>
      </c>
      <c r="D344" s="2">
        <f t="shared" si="32"/>
        <v>21.677040000000002</v>
      </c>
      <c r="E344" s="2">
        <f t="shared" si="33"/>
        <v>352.971577728</v>
      </c>
      <c r="G344" s="2">
        <f t="shared" si="34"/>
        <v>4.4100188867984377E-2</v>
      </c>
      <c r="H344" s="2">
        <f t="shared" si="35"/>
        <v>-34.5</v>
      </c>
    </row>
    <row r="345" spans="1:8" x14ac:dyDescent="0.35">
      <c r="A345" s="2">
        <v>-34</v>
      </c>
      <c r="B345" s="2">
        <f t="shared" si="30"/>
        <v>34</v>
      </c>
      <c r="C345" s="2">
        <f t="shared" si="31"/>
        <v>34919.004386112007</v>
      </c>
      <c r="D345" s="2">
        <f t="shared" si="32"/>
        <v>21.362880000000001</v>
      </c>
      <c r="E345" s="2">
        <f t="shared" si="33"/>
        <v>347.85604761599996</v>
      </c>
      <c r="G345" s="2">
        <f t="shared" si="34"/>
        <v>4.37246477046297E-2</v>
      </c>
      <c r="H345" s="2">
        <f t="shared" si="35"/>
        <v>-34</v>
      </c>
    </row>
    <row r="346" spans="1:8" x14ac:dyDescent="0.35">
      <c r="A346" s="2">
        <v>-33.5</v>
      </c>
      <c r="B346" s="2">
        <f t="shared" si="30"/>
        <v>33.5</v>
      </c>
      <c r="C346" s="2">
        <f t="shared" si="31"/>
        <v>35052.244668672007</v>
      </c>
      <c r="D346" s="2">
        <f t="shared" si="32"/>
        <v>21.048720000000003</v>
      </c>
      <c r="E346" s="2">
        <f t="shared" si="33"/>
        <v>342.74051750400002</v>
      </c>
      <c r="G346" s="2">
        <f t="shared" si="34"/>
        <v>4.3358960042992847E-2</v>
      </c>
      <c r="H346" s="2">
        <f t="shared" si="35"/>
        <v>-33.5</v>
      </c>
    </row>
    <row r="347" spans="1:8" x14ac:dyDescent="0.35">
      <c r="A347" s="2">
        <v>-33</v>
      </c>
      <c r="B347" s="2">
        <f t="shared" si="30"/>
        <v>33</v>
      </c>
      <c r="C347" s="2">
        <f t="shared" si="31"/>
        <v>35183.511021120001</v>
      </c>
      <c r="D347" s="2">
        <f t="shared" si="32"/>
        <v>20.734560000000002</v>
      </c>
      <c r="E347" s="2">
        <f t="shared" si="33"/>
        <v>337.62498739199998</v>
      </c>
      <c r="G347" s="2">
        <f t="shared" si="34"/>
        <v>4.3002867988272048E-2</v>
      </c>
      <c r="H347" s="2">
        <f t="shared" si="35"/>
        <v>-33</v>
      </c>
    </row>
    <row r="348" spans="1:8" x14ac:dyDescent="0.35">
      <c r="A348" s="2">
        <v>-32.5</v>
      </c>
      <c r="B348" s="2">
        <f t="shared" si="30"/>
        <v>32.5</v>
      </c>
      <c r="C348" s="2">
        <f t="shared" si="31"/>
        <v>35312.803443456003</v>
      </c>
      <c r="D348" s="2">
        <f t="shared" si="32"/>
        <v>20.420400000000001</v>
      </c>
      <c r="E348" s="2">
        <f t="shared" si="33"/>
        <v>332.50945727999999</v>
      </c>
      <c r="G348" s="2">
        <f t="shared" si="34"/>
        <v>4.2656123455884043E-2</v>
      </c>
      <c r="H348" s="2">
        <f t="shared" si="35"/>
        <v>-32.5</v>
      </c>
    </row>
    <row r="349" spans="1:8" x14ac:dyDescent="0.35">
      <c r="A349" s="2">
        <v>-32</v>
      </c>
      <c r="B349" s="2">
        <f t="shared" si="30"/>
        <v>32</v>
      </c>
      <c r="C349" s="2">
        <f t="shared" si="31"/>
        <v>35440.121935680007</v>
      </c>
      <c r="D349" s="2">
        <f t="shared" si="32"/>
        <v>20.10624</v>
      </c>
      <c r="E349" s="2">
        <f t="shared" si="33"/>
        <v>327.393927168</v>
      </c>
      <c r="G349" s="2">
        <f t="shared" si="34"/>
        <v>4.2318487756379461E-2</v>
      </c>
      <c r="H349" s="2">
        <f t="shared" si="35"/>
        <v>-32</v>
      </c>
    </row>
    <row r="350" spans="1:8" x14ac:dyDescent="0.35">
      <c r="A350" s="2">
        <v>-31.5</v>
      </c>
      <c r="B350" s="2">
        <f t="shared" si="30"/>
        <v>31.5</v>
      </c>
      <c r="C350" s="2">
        <f t="shared" si="31"/>
        <v>35565.466497792011</v>
      </c>
      <c r="D350" s="2">
        <f t="shared" si="32"/>
        <v>19.792079999999999</v>
      </c>
      <c r="E350" s="2">
        <f t="shared" si="33"/>
        <v>322.27839705599996</v>
      </c>
      <c r="G350" s="2">
        <f t="shared" si="34"/>
        <v>4.1989731201550307E-2</v>
      </c>
      <c r="H350" s="2">
        <f t="shared" si="35"/>
        <v>-31.5</v>
      </c>
    </row>
    <row r="351" spans="1:8" x14ac:dyDescent="0.35">
      <c r="A351" s="2">
        <v>-31</v>
      </c>
      <c r="B351" s="2">
        <f t="shared" si="30"/>
        <v>31</v>
      </c>
      <c r="C351" s="2">
        <f t="shared" si="31"/>
        <v>35688.837129792009</v>
      </c>
      <c r="D351" s="2">
        <f t="shared" si="32"/>
        <v>19.477920000000001</v>
      </c>
      <c r="E351" s="2">
        <f t="shared" si="33"/>
        <v>317.16286694400003</v>
      </c>
      <c r="G351" s="2">
        <f t="shared" si="34"/>
        <v>4.1669632730523404E-2</v>
      </c>
      <c r="H351" s="2">
        <f t="shared" si="35"/>
        <v>-31</v>
      </c>
    </row>
    <row r="352" spans="1:8" x14ac:dyDescent="0.35">
      <c r="A352" s="2">
        <v>-30.5</v>
      </c>
      <c r="B352" s="2">
        <f t="shared" si="30"/>
        <v>30.5</v>
      </c>
      <c r="C352" s="2">
        <f t="shared" si="31"/>
        <v>35810.233831680001</v>
      </c>
      <c r="D352" s="2">
        <f t="shared" si="32"/>
        <v>19.16376</v>
      </c>
      <c r="E352" s="2">
        <f t="shared" si="33"/>
        <v>312.04733683199998</v>
      </c>
      <c r="G352" s="2">
        <f t="shared" si="34"/>
        <v>4.1357979554710676E-2</v>
      </c>
      <c r="H352" s="2">
        <f t="shared" si="35"/>
        <v>-30.5</v>
      </c>
    </row>
    <row r="353" spans="1:8" x14ac:dyDescent="0.35">
      <c r="A353" s="2">
        <v>-30</v>
      </c>
      <c r="B353" s="2">
        <f t="shared" si="30"/>
        <v>30</v>
      </c>
      <c r="C353" s="2">
        <f t="shared" si="31"/>
        <v>35929.656603456002</v>
      </c>
      <c r="D353" s="2">
        <f t="shared" si="32"/>
        <v>18.849600000000002</v>
      </c>
      <c r="E353" s="2">
        <f t="shared" si="33"/>
        <v>306.93180672</v>
      </c>
      <c r="G353" s="2">
        <f t="shared" si="34"/>
        <v>4.1054566820560023E-2</v>
      </c>
      <c r="H353" s="2">
        <f t="shared" si="35"/>
        <v>-30</v>
      </c>
    </row>
    <row r="354" spans="1:8" x14ac:dyDescent="0.35">
      <c r="A354" s="2">
        <v>-29.5</v>
      </c>
      <c r="B354" s="2">
        <f t="shared" si="30"/>
        <v>29.5</v>
      </c>
      <c r="C354" s="2">
        <f t="shared" si="31"/>
        <v>36047.105445120011</v>
      </c>
      <c r="D354" s="2">
        <f t="shared" si="32"/>
        <v>18.535440000000001</v>
      </c>
      <c r="E354" s="2">
        <f t="shared" si="33"/>
        <v>301.81627660800001</v>
      </c>
      <c r="G354" s="2">
        <f t="shared" si="34"/>
        <v>4.075919728911695E-2</v>
      </c>
      <c r="H354" s="2">
        <f t="shared" si="35"/>
        <v>-29.5</v>
      </c>
    </row>
    <row r="355" spans="1:8" x14ac:dyDescent="0.35">
      <c r="A355" s="2">
        <v>-29</v>
      </c>
      <c r="B355" s="2">
        <f t="shared" si="30"/>
        <v>29</v>
      </c>
      <c r="C355" s="2">
        <f t="shared" si="31"/>
        <v>36162.580356672006</v>
      </c>
      <c r="D355" s="2">
        <f t="shared" si="32"/>
        <v>18.22128</v>
      </c>
      <c r="E355" s="2">
        <f t="shared" si="33"/>
        <v>296.70074649599997</v>
      </c>
      <c r="G355" s="2">
        <f t="shared" si="34"/>
        <v>4.0471681031469885E-2</v>
      </c>
      <c r="H355" s="2">
        <f t="shared" si="35"/>
        <v>-29</v>
      </c>
    </row>
    <row r="356" spans="1:8" x14ac:dyDescent="0.35">
      <c r="A356" s="2">
        <v>-28.5</v>
      </c>
      <c r="B356" s="2">
        <f t="shared" si="30"/>
        <v>28.5</v>
      </c>
      <c r="C356" s="2">
        <f t="shared" si="31"/>
        <v>36276.081338112002</v>
      </c>
      <c r="D356" s="2">
        <f t="shared" si="32"/>
        <v>17.907120000000003</v>
      </c>
      <c r="E356" s="2">
        <f t="shared" si="33"/>
        <v>291.58521638399998</v>
      </c>
      <c r="G356" s="2">
        <f t="shared" si="34"/>
        <v>4.019183513920984E-2</v>
      </c>
      <c r="H356" s="2">
        <f t="shared" si="35"/>
        <v>-28.5</v>
      </c>
    </row>
    <row r="357" spans="1:8" x14ac:dyDescent="0.35">
      <c r="A357" s="2">
        <v>-28</v>
      </c>
      <c r="B357" s="2">
        <f t="shared" si="30"/>
        <v>28</v>
      </c>
      <c r="C357" s="2">
        <f t="shared" si="31"/>
        <v>36387.608389440007</v>
      </c>
      <c r="D357" s="2">
        <f t="shared" si="32"/>
        <v>17.592960000000001</v>
      </c>
      <c r="E357" s="2">
        <f t="shared" si="33"/>
        <v>286.46968627199999</v>
      </c>
      <c r="G357" s="2">
        <f t="shared" si="34"/>
        <v>3.9919483449089653E-2</v>
      </c>
      <c r="H357" s="2">
        <f t="shared" si="35"/>
        <v>-28</v>
      </c>
    </row>
    <row r="358" spans="1:8" x14ac:dyDescent="0.35">
      <c r="A358" s="2">
        <v>-27.5</v>
      </c>
      <c r="B358" s="2">
        <f t="shared" si="30"/>
        <v>27.5</v>
      </c>
      <c r="C358" s="2">
        <f t="shared" si="31"/>
        <v>36497.161510656006</v>
      </c>
      <c r="D358" s="2">
        <f t="shared" si="32"/>
        <v>17.2788</v>
      </c>
      <c r="E358" s="2">
        <f t="shared" si="33"/>
        <v>281.35415616</v>
      </c>
      <c r="G358" s="2">
        <f t="shared" si="34"/>
        <v>3.9654456281118203E-2</v>
      </c>
      <c r="H358" s="2">
        <f t="shared" si="35"/>
        <v>-27.5</v>
      </c>
    </row>
    <row r="359" spans="1:8" x14ac:dyDescent="0.35">
      <c r="A359" s="2">
        <v>-27</v>
      </c>
      <c r="B359" s="2">
        <f t="shared" si="30"/>
        <v>27</v>
      </c>
      <c r="C359" s="2">
        <f t="shared" si="31"/>
        <v>36604.740701760005</v>
      </c>
      <c r="D359" s="2">
        <f t="shared" si="32"/>
        <v>16.964639999999999</v>
      </c>
      <c r="E359" s="2">
        <f t="shared" si="33"/>
        <v>276.23862604800001</v>
      </c>
      <c r="G359" s="2">
        <f t="shared" si="34"/>
        <v>3.9396590189371604E-2</v>
      </c>
      <c r="H359" s="2">
        <f t="shared" si="35"/>
        <v>-27</v>
      </c>
    </row>
    <row r="360" spans="1:8" x14ac:dyDescent="0.35">
      <c r="A360" s="2">
        <v>-26.5</v>
      </c>
      <c r="B360" s="2">
        <f t="shared" si="30"/>
        <v>26.5</v>
      </c>
      <c r="C360" s="2">
        <f t="shared" si="31"/>
        <v>36710.345962752006</v>
      </c>
      <c r="D360" s="2">
        <f t="shared" si="32"/>
        <v>16.650479999999998</v>
      </c>
      <c r="E360" s="2">
        <f t="shared" si="33"/>
        <v>271.12309593599997</v>
      </c>
      <c r="G360" s="2">
        <f t="shared" si="34"/>
        <v>3.9145727724848027E-2</v>
      </c>
      <c r="H360" s="2">
        <f t="shared" si="35"/>
        <v>-26.5</v>
      </c>
    </row>
    <row r="361" spans="1:8" x14ac:dyDescent="0.35">
      <c r="A361" s="2">
        <v>-26</v>
      </c>
      <c r="B361" s="2">
        <f t="shared" si="30"/>
        <v>26</v>
      </c>
      <c r="C361" s="2">
        <f t="shared" si="31"/>
        <v>36813.977293632008</v>
      </c>
      <c r="D361" s="2">
        <f t="shared" si="32"/>
        <v>16.336320000000001</v>
      </c>
      <c r="E361" s="2">
        <f t="shared" si="33"/>
        <v>266.00756582399998</v>
      </c>
      <c r="G361" s="2">
        <f t="shared" si="34"/>
        <v>3.8901717209733164E-2</v>
      </c>
      <c r="H361" s="2">
        <f t="shared" si="35"/>
        <v>-26</v>
      </c>
    </row>
    <row r="362" spans="1:8" x14ac:dyDescent="0.35">
      <c r="A362" s="2">
        <v>-25.5</v>
      </c>
      <c r="B362" s="2">
        <f t="shared" si="30"/>
        <v>25.5</v>
      </c>
      <c r="C362" s="2">
        <f t="shared" si="31"/>
        <v>36915.634694400003</v>
      </c>
      <c r="D362" s="2">
        <f t="shared" si="32"/>
        <v>16.02216</v>
      </c>
      <c r="E362" s="2">
        <f t="shared" si="33"/>
        <v>260.89203571199999</v>
      </c>
      <c r="G362" s="2">
        <f t="shared" si="34"/>
        <v>3.8664412522481574E-2</v>
      </c>
      <c r="H362" s="2">
        <f t="shared" si="35"/>
        <v>-25.5</v>
      </c>
    </row>
    <row r="363" spans="1:8" x14ac:dyDescent="0.35">
      <c r="A363" s="2">
        <v>-25</v>
      </c>
      <c r="B363" s="2">
        <f t="shared" si="30"/>
        <v>25</v>
      </c>
      <c r="C363" s="2">
        <f t="shared" si="31"/>
        <v>37015.318165056007</v>
      </c>
      <c r="D363" s="2">
        <f t="shared" si="32"/>
        <v>15.707999999999998</v>
      </c>
      <c r="E363" s="2">
        <f t="shared" si="33"/>
        <v>255.77650559999998</v>
      </c>
      <c r="G363" s="2">
        <f t="shared" si="34"/>
        <v>3.8433672893155052E-2</v>
      </c>
      <c r="H363" s="2">
        <f t="shared" si="35"/>
        <v>-25</v>
      </c>
    </row>
    <row r="364" spans="1:8" x14ac:dyDescent="0.35">
      <c r="A364" s="2">
        <v>-24.5</v>
      </c>
      <c r="B364" s="2">
        <f t="shared" si="30"/>
        <v>24.5</v>
      </c>
      <c r="C364" s="2">
        <f t="shared" si="31"/>
        <v>37113.027705600005</v>
      </c>
      <c r="D364" s="2">
        <f t="shared" si="32"/>
        <v>15.393840000000001</v>
      </c>
      <c r="E364" s="2">
        <f t="shared" si="33"/>
        <v>250.66097548799999</v>
      </c>
      <c r="G364" s="2">
        <f t="shared" si="34"/>
        <v>3.8209362708492664E-2</v>
      </c>
      <c r="H364" s="2">
        <f t="shared" si="35"/>
        <v>-24.5</v>
      </c>
    </row>
    <row r="365" spans="1:8" x14ac:dyDescent="0.35">
      <c r="A365" s="2">
        <v>-24</v>
      </c>
      <c r="B365" s="2">
        <f t="shared" si="30"/>
        <v>24</v>
      </c>
      <c r="C365" s="2">
        <f t="shared" si="31"/>
        <v>37208.763316032004</v>
      </c>
      <c r="D365" s="2">
        <f t="shared" si="32"/>
        <v>15.07968</v>
      </c>
      <c r="E365" s="2">
        <f t="shared" si="33"/>
        <v>245.54544537599998</v>
      </c>
      <c r="G365" s="2">
        <f t="shared" si="34"/>
        <v>3.7991351326217768E-2</v>
      </c>
      <c r="H365" s="2">
        <f t="shared" si="35"/>
        <v>-24</v>
      </c>
    </row>
    <row r="366" spans="1:8" x14ac:dyDescent="0.35">
      <c r="A366" s="2">
        <v>-23.5</v>
      </c>
      <c r="B366" s="2">
        <f t="shared" si="30"/>
        <v>23.5</v>
      </c>
      <c r="C366" s="2">
        <f t="shared" si="31"/>
        <v>37302.524996352004</v>
      </c>
      <c r="D366" s="2">
        <f t="shared" si="32"/>
        <v>14.765520000000002</v>
      </c>
      <c r="E366" s="2">
        <f t="shared" si="33"/>
        <v>240.42991526400002</v>
      </c>
      <c r="G366" s="2">
        <f t="shared" si="34"/>
        <v>3.7779512898117117E-2</v>
      </c>
      <c r="H366" s="2">
        <f t="shared" si="35"/>
        <v>-23.5</v>
      </c>
    </row>
    <row r="367" spans="1:8" x14ac:dyDescent="0.35">
      <c r="A367" s="2">
        <v>-23</v>
      </c>
      <c r="B367" s="2">
        <f t="shared" si="30"/>
        <v>23</v>
      </c>
      <c r="C367" s="2">
        <f t="shared" si="31"/>
        <v>37394.312746560005</v>
      </c>
      <c r="D367" s="2">
        <f t="shared" si="32"/>
        <v>14.451360000000001</v>
      </c>
      <c r="E367" s="2">
        <f t="shared" si="33"/>
        <v>235.314385152</v>
      </c>
      <c r="G367" s="2">
        <f t="shared" si="34"/>
        <v>3.7573726201454348E-2</v>
      </c>
      <c r="H367" s="2">
        <f t="shared" si="35"/>
        <v>-23</v>
      </c>
    </row>
    <row r="368" spans="1:8" x14ac:dyDescent="0.35">
      <c r="A368" s="2">
        <v>-22.5</v>
      </c>
      <c r="B368" s="2">
        <f t="shared" si="30"/>
        <v>22.5</v>
      </c>
      <c r="C368" s="2">
        <f t="shared" si="31"/>
        <v>37484.126566656007</v>
      </c>
      <c r="D368" s="2">
        <f t="shared" si="32"/>
        <v>14.1372</v>
      </c>
      <c r="E368" s="2">
        <f t="shared" si="33"/>
        <v>230.19885503999998</v>
      </c>
      <c r="G368" s="2">
        <f t="shared" si="34"/>
        <v>3.7373874478305417E-2</v>
      </c>
      <c r="H368" s="2">
        <f t="shared" si="35"/>
        <v>-22.5</v>
      </c>
    </row>
    <row r="369" spans="1:8" x14ac:dyDescent="0.35">
      <c r="A369" s="2">
        <v>-22</v>
      </c>
      <c r="B369" s="2">
        <f t="shared" si="30"/>
        <v>22</v>
      </c>
      <c r="C369" s="2">
        <f t="shared" si="31"/>
        <v>37571.96645664001</v>
      </c>
      <c r="D369" s="2">
        <f t="shared" si="32"/>
        <v>13.823040000000001</v>
      </c>
      <c r="E369" s="2">
        <f t="shared" si="33"/>
        <v>225.083324928</v>
      </c>
      <c r="G369" s="2">
        <f t="shared" si="34"/>
        <v>3.7179845282428139E-2</v>
      </c>
      <c r="H369" s="2">
        <f t="shared" si="35"/>
        <v>-22</v>
      </c>
    </row>
    <row r="370" spans="1:8" x14ac:dyDescent="0.35">
      <c r="A370" s="2">
        <v>-21.5</v>
      </c>
      <c r="B370" s="2">
        <f t="shared" si="30"/>
        <v>21.5</v>
      </c>
      <c r="C370" s="2">
        <f t="shared" si="31"/>
        <v>37657.832416512007</v>
      </c>
      <c r="D370" s="2">
        <f t="shared" si="32"/>
        <v>13.50888</v>
      </c>
      <c r="E370" s="2">
        <f t="shared" si="33"/>
        <v>219.96779481599998</v>
      </c>
      <c r="G370" s="2">
        <f t="shared" si="34"/>
        <v>3.69915303333E-2</v>
      </c>
      <c r="H370" s="2">
        <f t="shared" si="35"/>
        <v>-21.5</v>
      </c>
    </row>
    <row r="371" spans="1:8" x14ac:dyDescent="0.35">
      <c r="A371" s="2">
        <v>-21</v>
      </c>
      <c r="B371" s="2">
        <f t="shared" si="30"/>
        <v>21</v>
      </c>
      <c r="C371" s="2">
        <f t="shared" si="31"/>
        <v>37741.724446272005</v>
      </c>
      <c r="D371" s="2">
        <f t="shared" si="32"/>
        <v>13.194720000000002</v>
      </c>
      <c r="E371" s="2">
        <f t="shared" si="33"/>
        <v>214.85226470400002</v>
      </c>
      <c r="G371" s="2">
        <f t="shared" si="34"/>
        <v>3.6808825376979798E-2</v>
      </c>
      <c r="H371" s="2">
        <f t="shared" si="35"/>
        <v>-21</v>
      </c>
    </row>
    <row r="372" spans="1:8" x14ac:dyDescent="0.35">
      <c r="A372" s="2">
        <v>-20.5</v>
      </c>
      <c r="B372" s="2">
        <f t="shared" si="30"/>
        <v>20.5</v>
      </c>
      <c r="C372" s="2">
        <f t="shared" si="31"/>
        <v>37823.642545920004</v>
      </c>
      <c r="D372" s="2">
        <f t="shared" si="32"/>
        <v>12.880560000000001</v>
      </c>
      <c r="E372" s="2">
        <f t="shared" si="33"/>
        <v>209.736734592</v>
      </c>
      <c r="G372" s="2">
        <f t="shared" si="34"/>
        <v>3.6631630053468513E-2</v>
      </c>
      <c r="H372" s="2">
        <f t="shared" si="35"/>
        <v>-20.5</v>
      </c>
    </row>
    <row r="373" spans="1:8" x14ac:dyDescent="0.35">
      <c r="A373" s="2">
        <v>-20</v>
      </c>
      <c r="B373" s="2">
        <f t="shared" si="30"/>
        <v>20</v>
      </c>
      <c r="C373" s="2">
        <f t="shared" si="31"/>
        <v>37903.586715456004</v>
      </c>
      <c r="D373" s="2">
        <f t="shared" si="32"/>
        <v>12.566400000000002</v>
      </c>
      <c r="E373" s="2">
        <f t="shared" si="33"/>
        <v>204.62120447999999</v>
      </c>
      <c r="G373" s="2">
        <f t="shared" si="34"/>
        <v>3.6459847770263183E-2</v>
      </c>
      <c r="H373" s="2">
        <f t="shared" si="35"/>
        <v>-20</v>
      </c>
    </row>
    <row r="374" spans="1:8" x14ac:dyDescent="0.35">
      <c r="A374" s="2">
        <v>-19.5</v>
      </c>
      <c r="B374" s="2">
        <f t="shared" si="30"/>
        <v>19.5</v>
      </c>
      <c r="C374" s="2">
        <f t="shared" si="31"/>
        <v>37981.556954880005</v>
      </c>
      <c r="D374" s="2">
        <f t="shared" si="32"/>
        <v>12.25224</v>
      </c>
      <c r="E374" s="2">
        <f t="shared" si="33"/>
        <v>199.505674368</v>
      </c>
      <c r="G374" s="2">
        <f t="shared" si="34"/>
        <v>3.6293385581815385E-2</v>
      </c>
      <c r="H374" s="2">
        <f t="shared" si="35"/>
        <v>-19.5</v>
      </c>
    </row>
    <row r="375" spans="1:8" x14ac:dyDescent="0.35">
      <c r="A375" s="2">
        <v>-19</v>
      </c>
      <c r="B375" s="2">
        <f t="shared" si="30"/>
        <v>19</v>
      </c>
      <c r="C375" s="2">
        <f t="shared" si="31"/>
        <v>38057.553264192007</v>
      </c>
      <c r="D375" s="2">
        <f t="shared" si="32"/>
        <v>11.938079999999999</v>
      </c>
      <c r="E375" s="2">
        <f t="shared" si="33"/>
        <v>194.39014425599999</v>
      </c>
      <c r="G375" s="2">
        <f t="shared" si="34"/>
        <v>3.6132154074621968E-2</v>
      </c>
      <c r="H375" s="2">
        <f t="shared" si="35"/>
        <v>-19</v>
      </c>
    </row>
    <row r="376" spans="1:8" x14ac:dyDescent="0.35">
      <c r="A376" s="2">
        <v>-18.5</v>
      </c>
      <c r="B376" s="2">
        <f t="shared" si="30"/>
        <v>18.5</v>
      </c>
      <c r="C376" s="2">
        <f t="shared" si="31"/>
        <v>38131.575643392011</v>
      </c>
      <c r="D376" s="2">
        <f t="shared" si="32"/>
        <v>11.62392</v>
      </c>
      <c r="E376" s="2">
        <f t="shared" si="33"/>
        <v>189.274614144</v>
      </c>
      <c r="G376" s="2">
        <f t="shared" si="34"/>
        <v>3.5976067257691702E-2</v>
      </c>
      <c r="H376" s="2">
        <f t="shared" si="35"/>
        <v>-18.5</v>
      </c>
    </row>
    <row r="377" spans="1:8" x14ac:dyDescent="0.35">
      <c r="A377" s="2">
        <v>-18</v>
      </c>
      <c r="B377" s="2">
        <f t="shared" si="30"/>
        <v>18</v>
      </c>
      <c r="C377" s="2">
        <f t="shared" si="31"/>
        <v>38203.624092480008</v>
      </c>
      <c r="D377" s="2">
        <f t="shared" si="32"/>
        <v>11.309760000000001</v>
      </c>
      <c r="E377" s="2">
        <f t="shared" si="33"/>
        <v>184.15908403200001</v>
      </c>
      <c r="G377" s="2">
        <f t="shared" si="34"/>
        <v>3.582504245814553E-2</v>
      </c>
      <c r="H377" s="2">
        <f t="shared" si="35"/>
        <v>-18</v>
      </c>
    </row>
    <row r="378" spans="1:8" x14ac:dyDescent="0.35">
      <c r="A378" s="2">
        <v>-17.5</v>
      </c>
      <c r="B378" s="2">
        <f t="shared" si="30"/>
        <v>17.5</v>
      </c>
      <c r="C378" s="2">
        <f t="shared" si="31"/>
        <v>38273.698611456006</v>
      </c>
      <c r="D378" s="2">
        <f t="shared" si="32"/>
        <v>10.995600000000001</v>
      </c>
      <c r="E378" s="2">
        <f t="shared" si="33"/>
        <v>179.04355391999999</v>
      </c>
      <c r="G378" s="2">
        <f t="shared" si="34"/>
        <v>3.5679000221722025E-2</v>
      </c>
      <c r="H378" s="2">
        <f t="shared" si="35"/>
        <v>-17.5</v>
      </c>
    </row>
    <row r="379" spans="1:8" x14ac:dyDescent="0.35">
      <c r="A379" s="2">
        <v>-17</v>
      </c>
      <c r="B379" s="2">
        <f t="shared" si="30"/>
        <v>17</v>
      </c>
      <c r="C379" s="2">
        <f t="shared" si="31"/>
        <v>38341.799200320005</v>
      </c>
      <c r="D379" s="2">
        <f t="shared" si="32"/>
        <v>10.68144</v>
      </c>
      <c r="E379" s="2">
        <f t="shared" si="33"/>
        <v>173.92802380799998</v>
      </c>
      <c r="G379" s="2">
        <f t="shared" si="34"/>
        <v>3.5537864217972899E-2</v>
      </c>
      <c r="H379" s="2">
        <f t="shared" si="35"/>
        <v>-17</v>
      </c>
    </row>
    <row r="380" spans="1:8" x14ac:dyDescent="0.35">
      <c r="A380" s="2">
        <v>-16.5</v>
      </c>
      <c r="B380" s="2">
        <f t="shared" si="30"/>
        <v>16.5</v>
      </c>
      <c r="C380" s="2">
        <f t="shared" si="31"/>
        <v>38407.925859072006</v>
      </c>
      <c r="D380" s="2">
        <f t="shared" si="32"/>
        <v>10.367280000000001</v>
      </c>
      <c r="E380" s="2">
        <f t="shared" si="33"/>
        <v>168.81249369599999</v>
      </c>
      <c r="G380" s="2">
        <f t="shared" si="34"/>
        <v>3.5401561149944825E-2</v>
      </c>
      <c r="H380" s="2">
        <f t="shared" si="35"/>
        <v>-16.5</v>
      </c>
    </row>
    <row r="381" spans="1:8" x14ac:dyDescent="0.35">
      <c r="A381" s="2">
        <v>-16</v>
      </c>
      <c r="B381" s="2">
        <f t="shared" si="30"/>
        <v>16</v>
      </c>
      <c r="C381" s="2">
        <f t="shared" si="31"/>
        <v>38472.078587712007</v>
      </c>
      <c r="D381" s="2">
        <f t="shared" si="32"/>
        <v>10.05312</v>
      </c>
      <c r="E381" s="2">
        <f t="shared" si="33"/>
        <v>163.696963584</v>
      </c>
      <c r="G381" s="2">
        <f t="shared" si="34"/>
        <v>3.5270020668156342E-2</v>
      </c>
      <c r="H381" s="2">
        <f t="shared" si="35"/>
        <v>-16</v>
      </c>
    </row>
    <row r="382" spans="1:8" x14ac:dyDescent="0.35">
      <c r="A382" s="2">
        <v>-15.5</v>
      </c>
      <c r="B382" s="2">
        <f t="shared" si="30"/>
        <v>15.5</v>
      </c>
      <c r="C382" s="2">
        <f t="shared" si="31"/>
        <v>38534.257386240002</v>
      </c>
      <c r="D382" s="2">
        <f t="shared" si="32"/>
        <v>9.7389600000000005</v>
      </c>
      <c r="E382" s="2">
        <f t="shared" si="33"/>
        <v>158.58143347200001</v>
      </c>
      <c r="G382" s="2">
        <f t="shared" si="34"/>
        <v>3.5143175288688419E-2</v>
      </c>
      <c r="H382" s="2">
        <f t="shared" si="35"/>
        <v>-15.5</v>
      </c>
    </row>
    <row r="383" spans="1:8" x14ac:dyDescent="0.35">
      <c r="A383" s="2">
        <v>-15</v>
      </c>
      <c r="B383" s="2">
        <f t="shared" si="30"/>
        <v>15</v>
      </c>
      <c r="C383" s="2">
        <f t="shared" si="31"/>
        <v>38594.462254656006</v>
      </c>
      <c r="D383" s="2">
        <f t="shared" si="32"/>
        <v>9.4248000000000012</v>
      </c>
      <c r="E383" s="2">
        <f t="shared" si="33"/>
        <v>153.46590336</v>
      </c>
      <c r="G383" s="2">
        <f t="shared" si="34"/>
        <v>3.502096031521839E-2</v>
      </c>
      <c r="H383" s="2">
        <f t="shared" si="35"/>
        <v>-15</v>
      </c>
    </row>
    <row r="384" spans="1:8" x14ac:dyDescent="0.35">
      <c r="A384" s="2">
        <v>-14.5</v>
      </c>
      <c r="B384" s="2">
        <f t="shared" si="30"/>
        <v>14.5</v>
      </c>
      <c r="C384" s="2">
        <f t="shared" si="31"/>
        <v>38652.693192960003</v>
      </c>
      <c r="D384" s="2">
        <f t="shared" si="32"/>
        <v>9.1106400000000001</v>
      </c>
      <c r="E384" s="2">
        <f t="shared" si="33"/>
        <v>148.35037324799998</v>
      </c>
      <c r="G384" s="2">
        <f t="shared" si="34"/>
        <v>3.4903313764836054E-2</v>
      </c>
      <c r="H384" s="2">
        <f t="shared" si="35"/>
        <v>-14.5</v>
      </c>
    </row>
    <row r="385" spans="1:8" x14ac:dyDescent="0.35">
      <c r="A385" s="2">
        <v>-14</v>
      </c>
      <c r="B385" s="2">
        <f t="shared" si="30"/>
        <v>14</v>
      </c>
      <c r="C385" s="2">
        <f t="shared" si="31"/>
        <v>38708.950201152002</v>
      </c>
      <c r="D385" s="2">
        <f t="shared" si="32"/>
        <v>8.7964800000000007</v>
      </c>
      <c r="E385" s="2">
        <f t="shared" si="33"/>
        <v>143.23484313599999</v>
      </c>
      <c r="G385" s="2">
        <f t="shared" si="34"/>
        <v>3.4790176297490247E-2</v>
      </c>
      <c r="H385" s="2">
        <f t="shared" si="35"/>
        <v>-14</v>
      </c>
    </row>
    <row r="386" spans="1:8" x14ac:dyDescent="0.35">
      <c r="A386" s="2">
        <v>-13.5</v>
      </c>
      <c r="B386" s="2">
        <f t="shared" si="30"/>
        <v>13.5</v>
      </c>
      <c r="C386" s="2">
        <f t="shared" si="31"/>
        <v>38763.233279232008</v>
      </c>
      <c r="D386" s="2">
        <f t="shared" si="32"/>
        <v>8.4823199999999996</v>
      </c>
      <c r="E386" s="2">
        <f t="shared" si="33"/>
        <v>138.11931302400001</v>
      </c>
      <c r="G386" s="2">
        <f t="shared" si="34"/>
        <v>3.4681491148922688E-2</v>
      </c>
      <c r="H386" s="2">
        <f t="shared" si="35"/>
        <v>-13.5</v>
      </c>
    </row>
    <row r="387" spans="1:8" x14ac:dyDescent="0.35">
      <c r="A387" s="2">
        <v>-13</v>
      </c>
      <c r="B387" s="2">
        <f t="shared" si="30"/>
        <v>13</v>
      </c>
      <c r="C387" s="2">
        <f t="shared" si="31"/>
        <v>38815.542427200002</v>
      </c>
      <c r="D387" s="2">
        <f t="shared" si="32"/>
        <v>8.1681600000000003</v>
      </c>
      <c r="E387" s="2">
        <f t="shared" si="33"/>
        <v>133.00378291199999</v>
      </c>
      <c r="G387" s="2">
        <f t="shared" si="34"/>
        <v>3.4577204066954206E-2</v>
      </c>
      <c r="H387" s="2">
        <f t="shared" si="35"/>
        <v>-13</v>
      </c>
    </row>
    <row r="388" spans="1:8" x14ac:dyDescent="0.35">
      <c r="A388" s="2">
        <v>-12.5</v>
      </c>
      <c r="B388" s="2">
        <f t="shared" si="30"/>
        <v>12.5</v>
      </c>
      <c r="C388" s="2">
        <f t="shared" si="31"/>
        <v>38865.877645056004</v>
      </c>
      <c r="D388" s="2">
        <f t="shared" si="32"/>
        <v>7.8539999999999992</v>
      </c>
      <c r="E388" s="2">
        <f t="shared" si="33"/>
        <v>127.88825279999999</v>
      </c>
      <c r="G388" s="2">
        <f t="shared" si="34"/>
        <v>3.4477263250996169E-2</v>
      </c>
      <c r="H388" s="2">
        <f t="shared" si="35"/>
        <v>-12.5</v>
      </c>
    </row>
    <row r="389" spans="1:8" x14ac:dyDescent="0.35">
      <c r="A389" s="2">
        <v>-12</v>
      </c>
      <c r="B389" s="2">
        <f t="shared" si="30"/>
        <v>12</v>
      </c>
      <c r="C389" s="2">
        <f t="shared" si="31"/>
        <v>38914.238932800006</v>
      </c>
      <c r="D389" s="2">
        <f t="shared" si="32"/>
        <v>7.5398399999999999</v>
      </c>
      <c r="E389" s="2">
        <f t="shared" si="33"/>
        <v>122.77272268799999</v>
      </c>
      <c r="G389" s="2">
        <f t="shared" si="34"/>
        <v>3.4381619294667598E-2</v>
      </c>
      <c r="H389" s="2">
        <f t="shared" si="35"/>
        <v>-12</v>
      </c>
    </row>
    <row r="390" spans="1:8" x14ac:dyDescent="0.35">
      <c r="A390" s="2">
        <v>-11.5</v>
      </c>
      <c r="B390" s="2">
        <f t="shared" si="30"/>
        <v>11.5</v>
      </c>
      <c r="C390" s="2">
        <f t="shared" si="31"/>
        <v>38960.626290432003</v>
      </c>
      <c r="D390" s="2">
        <f t="shared" si="32"/>
        <v>7.2256800000000005</v>
      </c>
      <c r="E390" s="2">
        <f t="shared" si="33"/>
        <v>117.657192576</v>
      </c>
      <c r="G390" s="2">
        <f t="shared" si="34"/>
        <v>3.4290225131404936E-2</v>
      </c>
      <c r="H390" s="2">
        <f t="shared" si="35"/>
        <v>-11.5</v>
      </c>
    </row>
    <row r="391" spans="1:8" x14ac:dyDescent="0.35">
      <c r="A391" s="2">
        <v>-11</v>
      </c>
      <c r="B391" s="2">
        <f t="shared" si="30"/>
        <v>11</v>
      </c>
      <c r="C391" s="2">
        <f t="shared" si="31"/>
        <v>39005.039717952008</v>
      </c>
      <c r="D391" s="2">
        <f t="shared" si="32"/>
        <v>6.9115200000000003</v>
      </c>
      <c r="E391" s="2">
        <f t="shared" si="33"/>
        <v>112.541662464</v>
      </c>
      <c r="G391" s="2">
        <f t="shared" si="34"/>
        <v>3.4203035982958672E-2</v>
      </c>
      <c r="H391" s="2">
        <f t="shared" si="35"/>
        <v>-11</v>
      </c>
    </row>
    <row r="392" spans="1:8" x14ac:dyDescent="0.35">
      <c r="A392" s="2">
        <v>-10.5</v>
      </c>
      <c r="B392" s="2">
        <f t="shared" si="30"/>
        <v>10.5</v>
      </c>
      <c r="C392" s="2">
        <f t="shared" si="31"/>
        <v>39047.479215360006</v>
      </c>
      <c r="D392" s="2">
        <f t="shared" si="32"/>
        <v>6.597360000000001</v>
      </c>
      <c r="E392" s="2">
        <f t="shared" si="33"/>
        <v>107.42613235200001</v>
      </c>
      <c r="G392" s="2">
        <f t="shared" si="34"/>
        <v>3.4120009310677248E-2</v>
      </c>
      <c r="H392" s="2">
        <f t="shared" si="35"/>
        <v>-10.5</v>
      </c>
    </row>
    <row r="393" spans="1:8" x14ac:dyDescent="0.35">
      <c r="A393" s="2">
        <v>-10</v>
      </c>
      <c r="B393" s="2">
        <f t="shared" si="30"/>
        <v>10</v>
      </c>
      <c r="C393" s="2">
        <f t="shared" si="31"/>
        <v>39087.944782656006</v>
      </c>
      <c r="D393" s="2">
        <f t="shared" si="32"/>
        <v>6.2832000000000008</v>
      </c>
      <c r="E393" s="2">
        <f t="shared" si="33"/>
        <v>102.31060223999999</v>
      </c>
      <c r="G393" s="2">
        <f t="shared" si="34"/>
        <v>3.4041104769484284E-2</v>
      </c>
      <c r="H393" s="2">
        <f t="shared" si="35"/>
        <v>-10</v>
      </c>
    </row>
    <row r="394" spans="1:8" x14ac:dyDescent="0.35">
      <c r="A394" s="2">
        <v>-9.5</v>
      </c>
      <c r="B394" s="2">
        <f t="shared" si="30"/>
        <v>9.5</v>
      </c>
      <c r="C394" s="2">
        <f t="shared" si="31"/>
        <v>39126.436419840007</v>
      </c>
      <c r="D394" s="2">
        <f t="shared" si="32"/>
        <v>5.9690399999999997</v>
      </c>
      <c r="E394" s="2">
        <f t="shared" si="33"/>
        <v>97.195072127999993</v>
      </c>
      <c r="G394" s="2">
        <f t="shared" si="34"/>
        <v>3.3966284164461638E-2</v>
      </c>
      <c r="H394" s="2">
        <f t="shared" si="35"/>
        <v>-9.5</v>
      </c>
    </row>
    <row r="395" spans="1:8" x14ac:dyDescent="0.35">
      <c r="A395" s="2">
        <v>-9</v>
      </c>
      <c r="B395" s="2">
        <f t="shared" si="30"/>
        <v>9</v>
      </c>
      <c r="C395" s="2">
        <f t="shared" si="31"/>
        <v>39162.954126912009</v>
      </c>
      <c r="D395" s="2">
        <f t="shared" si="32"/>
        <v>5.6548800000000004</v>
      </c>
      <c r="E395" s="2">
        <f t="shared" si="33"/>
        <v>92.079542016000005</v>
      </c>
      <c r="G395" s="2">
        <f t="shared" si="34"/>
        <v>3.3895511409955767E-2</v>
      </c>
      <c r="H395" s="2">
        <f t="shared" si="35"/>
        <v>-9</v>
      </c>
    </row>
    <row r="396" spans="1:8" x14ac:dyDescent="0.35">
      <c r="A396" s="2">
        <v>-8.5</v>
      </c>
      <c r="B396" s="2">
        <f t="shared" si="30"/>
        <v>8.5</v>
      </c>
      <c r="C396" s="2">
        <f t="shared" si="31"/>
        <v>39197.497903872005</v>
      </c>
      <c r="D396" s="2">
        <f t="shared" si="32"/>
        <v>5.3407200000000001</v>
      </c>
      <c r="E396" s="2">
        <f t="shared" si="33"/>
        <v>86.964011903999989</v>
      </c>
      <c r="G396" s="2">
        <f t="shared" si="34"/>
        <v>3.3828752491130404E-2</v>
      </c>
      <c r="H396" s="2">
        <f t="shared" si="35"/>
        <v>-8.5</v>
      </c>
    </row>
    <row r="397" spans="1:8" x14ac:dyDescent="0.35">
      <c r="A397" s="2">
        <v>-8</v>
      </c>
      <c r="B397" s="2">
        <f t="shared" ref="B397:B460" si="36">0.5*($C$2+$C$3)-A397</f>
        <v>8</v>
      </c>
      <c r="C397" s="2">
        <f t="shared" ref="C397:C460" si="37">$F$5*(1/($F$7*$F$8)-4*3.1416^2*B397^2+3.1416^2*$F$2^2)+$C$6/$F$7+$F$6/$F$8</f>
        <v>39230.067750720009</v>
      </c>
      <c r="D397" s="2">
        <f t="shared" ref="D397:D460" si="38">$F$5*(2*3.1416*B397-3.1416*$F$2*($C$6-$F$6))</f>
        <v>5.0265599999999999</v>
      </c>
      <c r="E397" s="2">
        <f t="shared" ref="E397:E460" si="39">2*3.1416*B397*(1+$F$5*(1/$F$7+1/$F$8))+3.1416*$F$2*$F$5*(1/$F$8-1/$F$7)+3.1416*$F$2*($C$6-$F$6)</f>
        <v>81.848481792000001</v>
      </c>
      <c r="G397" s="2">
        <f t="shared" ref="G397:G460" si="40">1000*(C397*(1+$F$5*($F$6/$F$7+$C$6/$F$8))+D397*E397)/(C397^2+E397^2)</f>
        <v>3.3765975427893544E-2</v>
      </c>
      <c r="H397" s="2">
        <f t="shared" ref="H397:H460" si="41">A397</f>
        <v>-8</v>
      </c>
    </row>
    <row r="398" spans="1:8" x14ac:dyDescent="0.35">
      <c r="A398" s="2">
        <v>-7.5</v>
      </c>
      <c r="B398" s="2">
        <f t="shared" si="36"/>
        <v>7.5</v>
      </c>
      <c r="C398" s="2">
        <f t="shared" si="37"/>
        <v>39260.663667456007</v>
      </c>
      <c r="D398" s="2">
        <f t="shared" si="38"/>
        <v>4.7124000000000006</v>
      </c>
      <c r="E398" s="2">
        <f t="shared" si="39"/>
        <v>76.732951679999999</v>
      </c>
      <c r="G398" s="2">
        <f t="shared" si="40"/>
        <v>3.3707150241131467E-2</v>
      </c>
      <c r="H398" s="2">
        <f t="shared" si="41"/>
        <v>-7.5</v>
      </c>
    </row>
    <row r="399" spans="1:8" x14ac:dyDescent="0.35">
      <c r="A399" s="2">
        <v>-7</v>
      </c>
      <c r="B399" s="2">
        <f t="shared" si="36"/>
        <v>7</v>
      </c>
      <c r="C399" s="2">
        <f t="shared" si="37"/>
        <v>39289.285654080006</v>
      </c>
      <c r="D399" s="2">
        <f t="shared" si="38"/>
        <v>4.3982400000000004</v>
      </c>
      <c r="E399" s="2">
        <f t="shared" si="39"/>
        <v>71.617421567999997</v>
      </c>
      <c r="G399" s="2">
        <f t="shared" si="40"/>
        <v>3.3652248921187351E-2</v>
      </c>
      <c r="H399" s="2">
        <f t="shared" si="41"/>
        <v>-7</v>
      </c>
    </row>
    <row r="400" spans="1:8" x14ac:dyDescent="0.35">
      <c r="A400" s="2">
        <v>-6.5</v>
      </c>
      <c r="B400" s="2">
        <f t="shared" si="36"/>
        <v>6.5</v>
      </c>
      <c r="C400" s="2">
        <f t="shared" si="37"/>
        <v>39315.933710592006</v>
      </c>
      <c r="D400" s="2">
        <f t="shared" si="38"/>
        <v>4.0840800000000002</v>
      </c>
      <c r="E400" s="2">
        <f t="shared" si="39"/>
        <v>66.501891455999996</v>
      </c>
      <c r="G400" s="2">
        <f t="shared" si="40"/>
        <v>3.3601245398526394E-2</v>
      </c>
      <c r="H400" s="2">
        <f t="shared" si="41"/>
        <v>-6.5</v>
      </c>
    </row>
    <row r="401" spans="1:8" x14ac:dyDescent="0.35">
      <c r="A401" s="2">
        <v>-6</v>
      </c>
      <c r="B401" s="2">
        <f t="shared" si="36"/>
        <v>6</v>
      </c>
      <c r="C401" s="2">
        <f t="shared" si="37"/>
        <v>39340.607836992007</v>
      </c>
      <c r="D401" s="2">
        <f t="shared" si="38"/>
        <v>3.7699199999999999</v>
      </c>
      <c r="E401" s="2">
        <f t="shared" si="39"/>
        <v>61.386361343999994</v>
      </c>
      <c r="G401" s="2">
        <f t="shared" si="40"/>
        <v>3.3554115516533436E-2</v>
      </c>
      <c r="H401" s="2">
        <f t="shared" si="41"/>
        <v>-6</v>
      </c>
    </row>
    <row r="402" spans="1:8" x14ac:dyDescent="0.35">
      <c r="A402" s="2">
        <v>-5.5</v>
      </c>
      <c r="B402" s="2">
        <f t="shared" si="36"/>
        <v>5.5</v>
      </c>
      <c r="C402" s="2">
        <f t="shared" si="37"/>
        <v>39363.308033280009</v>
      </c>
      <c r="D402" s="2">
        <f t="shared" si="38"/>
        <v>3.4557600000000002</v>
      </c>
      <c r="E402" s="2">
        <f t="shared" si="39"/>
        <v>56.270831231999999</v>
      </c>
      <c r="G402" s="2">
        <f t="shared" si="40"/>
        <v>3.3510837006393859E-2</v>
      </c>
      <c r="H402" s="2">
        <f t="shared" si="41"/>
        <v>-5.5</v>
      </c>
    </row>
    <row r="403" spans="1:8" x14ac:dyDescent="0.35">
      <c r="A403" s="2">
        <v>-5</v>
      </c>
      <c r="B403" s="2">
        <f t="shared" si="36"/>
        <v>5</v>
      </c>
      <c r="C403" s="2">
        <f t="shared" si="37"/>
        <v>39384.034299456005</v>
      </c>
      <c r="D403" s="2">
        <f t="shared" si="38"/>
        <v>3.1416000000000004</v>
      </c>
      <c r="E403" s="2">
        <f t="shared" si="39"/>
        <v>51.155301119999997</v>
      </c>
      <c r="G403" s="2">
        <f t="shared" si="40"/>
        <v>3.3471389464011563E-2</v>
      </c>
      <c r="H403" s="2">
        <f t="shared" si="41"/>
        <v>-5</v>
      </c>
    </row>
    <row r="404" spans="1:8" x14ac:dyDescent="0.35">
      <c r="A404" s="2">
        <v>-4.5</v>
      </c>
      <c r="B404" s="2">
        <f t="shared" si="36"/>
        <v>4.5</v>
      </c>
      <c r="C404" s="2">
        <f t="shared" si="37"/>
        <v>39402.786635520009</v>
      </c>
      <c r="D404" s="2">
        <f t="shared" si="38"/>
        <v>2.8274400000000002</v>
      </c>
      <c r="E404" s="2">
        <f t="shared" si="39"/>
        <v>46.039771008000002</v>
      </c>
      <c r="G404" s="2">
        <f t="shared" si="40"/>
        <v>3.3435754328922658E-2</v>
      </c>
      <c r="H404" s="2">
        <f t="shared" si="41"/>
        <v>-4.5</v>
      </c>
    </row>
    <row r="405" spans="1:8" x14ac:dyDescent="0.35">
      <c r="A405" s="2">
        <v>-4</v>
      </c>
      <c r="B405" s="2">
        <f t="shared" si="36"/>
        <v>4</v>
      </c>
      <c r="C405" s="2">
        <f t="shared" si="37"/>
        <v>39419.565041472008</v>
      </c>
      <c r="D405" s="2">
        <f t="shared" si="38"/>
        <v>2.51328</v>
      </c>
      <c r="E405" s="2">
        <f t="shared" si="39"/>
        <v>40.924240896000001</v>
      </c>
      <c r="G405" s="2">
        <f t="shared" si="40"/>
        <v>3.3403914865166744E-2</v>
      </c>
      <c r="H405" s="2">
        <f t="shared" si="41"/>
        <v>-4</v>
      </c>
    </row>
    <row r="406" spans="1:8" x14ac:dyDescent="0.35">
      <c r="A406" s="2">
        <v>-3.5</v>
      </c>
      <c r="B406" s="2">
        <f t="shared" si="36"/>
        <v>3.5</v>
      </c>
      <c r="C406" s="2">
        <f t="shared" si="37"/>
        <v>39434.369517312007</v>
      </c>
      <c r="D406" s="2">
        <f t="shared" si="38"/>
        <v>2.1991200000000002</v>
      </c>
      <c r="E406" s="2">
        <f t="shared" si="39"/>
        <v>35.808710783999999</v>
      </c>
      <c r="G406" s="2">
        <f t="shared" si="40"/>
        <v>3.3375856144081201E-2</v>
      </c>
      <c r="H406" s="2">
        <f t="shared" si="41"/>
        <v>-3.5</v>
      </c>
    </row>
    <row r="407" spans="1:8" x14ac:dyDescent="0.35">
      <c r="A407" s="2">
        <v>-3</v>
      </c>
      <c r="B407" s="2">
        <f t="shared" si="36"/>
        <v>3</v>
      </c>
      <c r="C407" s="2">
        <f t="shared" si="37"/>
        <v>39447.200063040007</v>
      </c>
      <c r="D407" s="2">
        <f t="shared" si="38"/>
        <v>1.88496</v>
      </c>
      <c r="E407" s="2">
        <f t="shared" si="39"/>
        <v>30.693180671999997</v>
      </c>
      <c r="G407" s="2">
        <f t="shared" si="40"/>
        <v>3.3351565028987874E-2</v>
      </c>
      <c r="H407" s="2">
        <f t="shared" si="41"/>
        <v>-3</v>
      </c>
    </row>
    <row r="408" spans="1:8" x14ac:dyDescent="0.35">
      <c r="A408" s="2">
        <v>-2.5</v>
      </c>
      <c r="B408" s="2">
        <f t="shared" si="36"/>
        <v>2.5</v>
      </c>
      <c r="C408" s="2">
        <f t="shared" si="37"/>
        <v>39458.056678656008</v>
      </c>
      <c r="D408" s="2">
        <f t="shared" si="38"/>
        <v>1.5708000000000002</v>
      </c>
      <c r="E408" s="2">
        <f t="shared" si="39"/>
        <v>25.577650559999999</v>
      </c>
      <c r="G408" s="2">
        <f t="shared" si="40"/>
        <v>3.3331030161744768E-2</v>
      </c>
      <c r="H408" s="2">
        <f t="shared" si="41"/>
        <v>-2.5</v>
      </c>
    </row>
    <row r="409" spans="1:8" x14ac:dyDescent="0.35">
      <c r="A409" s="2">
        <v>-2</v>
      </c>
      <c r="B409" s="2">
        <f t="shared" si="36"/>
        <v>2</v>
      </c>
      <c r="C409" s="2">
        <f t="shared" si="37"/>
        <v>39466.939364160004</v>
      </c>
      <c r="D409" s="2">
        <f t="shared" si="38"/>
        <v>1.25664</v>
      </c>
      <c r="E409" s="2">
        <f t="shared" si="39"/>
        <v>20.462120448</v>
      </c>
      <c r="G409" s="2">
        <f t="shared" si="40"/>
        <v>3.3314241951138662E-2</v>
      </c>
      <c r="H409" s="2">
        <f t="shared" si="41"/>
        <v>-2</v>
      </c>
    </row>
    <row r="410" spans="1:8" x14ac:dyDescent="0.35">
      <c r="A410" s="2">
        <v>-1.5</v>
      </c>
      <c r="B410" s="2">
        <f t="shared" si="36"/>
        <v>1.5</v>
      </c>
      <c r="C410" s="2">
        <f t="shared" si="37"/>
        <v>39473.848119552007</v>
      </c>
      <c r="D410" s="2">
        <f t="shared" si="38"/>
        <v>0.94247999999999998</v>
      </c>
      <c r="E410" s="2">
        <f t="shared" si="39"/>
        <v>15.346590335999998</v>
      </c>
      <c r="G410" s="2">
        <f t="shared" si="40"/>
        <v>3.3301192563098082E-2</v>
      </c>
      <c r="H410" s="2">
        <f t="shared" si="41"/>
        <v>-1.5</v>
      </c>
    </row>
    <row r="411" spans="1:8" x14ac:dyDescent="0.35">
      <c r="A411" s="2">
        <v>-1</v>
      </c>
      <c r="B411" s="2">
        <f t="shared" si="36"/>
        <v>1</v>
      </c>
      <c r="C411" s="2">
        <f t="shared" si="37"/>
        <v>39478.782944832004</v>
      </c>
      <c r="D411" s="2">
        <f t="shared" si="38"/>
        <v>0.62831999999999999</v>
      </c>
      <c r="E411" s="2">
        <f t="shared" si="39"/>
        <v>10.231060224</v>
      </c>
      <c r="G411" s="2">
        <f t="shared" si="40"/>
        <v>3.3291875912709337E-2</v>
      </c>
      <c r="H411" s="2">
        <f t="shared" si="41"/>
        <v>-1</v>
      </c>
    </row>
    <row r="412" spans="1:8" x14ac:dyDescent="0.35">
      <c r="A412" s="2">
        <v>-0.5</v>
      </c>
      <c r="B412" s="2">
        <f t="shared" si="36"/>
        <v>0.5</v>
      </c>
      <c r="C412" s="2">
        <f t="shared" si="37"/>
        <v>39481.74384000001</v>
      </c>
      <c r="D412" s="2">
        <f t="shared" si="38"/>
        <v>0.31415999999999999</v>
      </c>
      <c r="E412" s="2">
        <f t="shared" si="39"/>
        <v>5.1155301120000001</v>
      </c>
      <c r="G412" s="2">
        <f t="shared" si="40"/>
        <v>3.328628765802126E-2</v>
      </c>
      <c r="H412" s="2">
        <f t="shared" si="41"/>
        <v>-0.5</v>
      </c>
    </row>
    <row r="413" spans="1:8" x14ac:dyDescent="0.35">
      <c r="A413" s="2">
        <v>0</v>
      </c>
      <c r="B413" s="2">
        <f t="shared" si="36"/>
        <v>0</v>
      </c>
      <c r="C413" s="2">
        <f t="shared" si="37"/>
        <v>39482.73080505601</v>
      </c>
      <c r="D413" s="2">
        <f t="shared" si="38"/>
        <v>0</v>
      </c>
      <c r="E413" s="2">
        <f t="shared" si="39"/>
        <v>0</v>
      </c>
      <c r="G413" s="2">
        <f t="shared" si="40"/>
        <v>3.3284425195627902E-2</v>
      </c>
      <c r="H413" s="2">
        <f t="shared" si="41"/>
        <v>0</v>
      </c>
    </row>
    <row r="414" spans="1:8" x14ac:dyDescent="0.35">
      <c r="A414" s="2">
        <v>0.5</v>
      </c>
      <c r="B414" s="2">
        <f t="shared" si="36"/>
        <v>-0.5</v>
      </c>
      <c r="C414" s="2">
        <f t="shared" si="37"/>
        <v>39481.74384000001</v>
      </c>
      <c r="D414" s="2">
        <f t="shared" si="38"/>
        <v>-0.31415999999999999</v>
      </c>
      <c r="E414" s="2">
        <f t="shared" si="39"/>
        <v>-5.1155301120000001</v>
      </c>
      <c r="G414" s="2">
        <f t="shared" si="40"/>
        <v>3.328628765802126E-2</v>
      </c>
      <c r="H414" s="2">
        <f t="shared" si="41"/>
        <v>0.5</v>
      </c>
    </row>
    <row r="415" spans="1:8" x14ac:dyDescent="0.35">
      <c r="A415" s="2">
        <v>1</v>
      </c>
      <c r="B415" s="2">
        <f t="shared" si="36"/>
        <v>-1</v>
      </c>
      <c r="C415" s="2">
        <f t="shared" si="37"/>
        <v>39478.782944832004</v>
      </c>
      <c r="D415" s="2">
        <f t="shared" si="38"/>
        <v>-0.62831999999999999</v>
      </c>
      <c r="E415" s="2">
        <f t="shared" si="39"/>
        <v>-10.231060224</v>
      </c>
      <c r="G415" s="2">
        <f t="shared" si="40"/>
        <v>3.3291875912709337E-2</v>
      </c>
      <c r="H415" s="2">
        <f t="shared" si="41"/>
        <v>1</v>
      </c>
    </row>
    <row r="416" spans="1:8" x14ac:dyDescent="0.35">
      <c r="A416" s="2">
        <v>1.5</v>
      </c>
      <c r="B416" s="2">
        <f t="shared" si="36"/>
        <v>-1.5</v>
      </c>
      <c r="C416" s="2">
        <f t="shared" si="37"/>
        <v>39473.848119552007</v>
      </c>
      <c r="D416" s="2">
        <f t="shared" si="38"/>
        <v>-0.94247999999999998</v>
      </c>
      <c r="E416" s="2">
        <f t="shared" si="39"/>
        <v>-15.346590335999998</v>
      </c>
      <c r="G416" s="2">
        <f t="shared" si="40"/>
        <v>3.3301192563098082E-2</v>
      </c>
      <c r="H416" s="2">
        <f t="shared" si="41"/>
        <v>1.5</v>
      </c>
    </row>
    <row r="417" spans="1:8" x14ac:dyDescent="0.35">
      <c r="A417" s="2">
        <v>2</v>
      </c>
      <c r="B417" s="2">
        <f t="shared" si="36"/>
        <v>-2</v>
      </c>
      <c r="C417" s="2">
        <f t="shared" si="37"/>
        <v>39466.939364160004</v>
      </c>
      <c r="D417" s="2">
        <f t="shared" si="38"/>
        <v>-1.25664</v>
      </c>
      <c r="E417" s="2">
        <f t="shared" si="39"/>
        <v>-20.462120448</v>
      </c>
      <c r="G417" s="2">
        <f t="shared" si="40"/>
        <v>3.3314241951138662E-2</v>
      </c>
      <c r="H417" s="2">
        <f t="shared" si="41"/>
        <v>2</v>
      </c>
    </row>
    <row r="418" spans="1:8" x14ac:dyDescent="0.35">
      <c r="A418" s="2">
        <v>2.5</v>
      </c>
      <c r="B418" s="2">
        <f t="shared" si="36"/>
        <v>-2.5</v>
      </c>
      <c r="C418" s="2">
        <f t="shared" si="37"/>
        <v>39458.056678656008</v>
      </c>
      <c r="D418" s="2">
        <f t="shared" si="38"/>
        <v>-1.5708000000000002</v>
      </c>
      <c r="E418" s="2">
        <f t="shared" si="39"/>
        <v>-25.577650559999999</v>
      </c>
      <c r="G418" s="2">
        <f t="shared" si="40"/>
        <v>3.3331030161744768E-2</v>
      </c>
      <c r="H418" s="2">
        <f t="shared" si="41"/>
        <v>2.5</v>
      </c>
    </row>
    <row r="419" spans="1:8" x14ac:dyDescent="0.35">
      <c r="A419" s="2">
        <v>3</v>
      </c>
      <c r="B419" s="2">
        <f t="shared" si="36"/>
        <v>-3</v>
      </c>
      <c r="C419" s="2">
        <f t="shared" si="37"/>
        <v>39447.200063040007</v>
      </c>
      <c r="D419" s="2">
        <f t="shared" si="38"/>
        <v>-1.88496</v>
      </c>
      <c r="E419" s="2">
        <f t="shared" si="39"/>
        <v>-30.693180671999997</v>
      </c>
      <c r="G419" s="2">
        <f t="shared" si="40"/>
        <v>3.3351565028987874E-2</v>
      </c>
      <c r="H419" s="2">
        <f t="shared" si="41"/>
        <v>3</v>
      </c>
    </row>
    <row r="420" spans="1:8" x14ac:dyDescent="0.35">
      <c r="A420" s="2">
        <v>3.5</v>
      </c>
      <c r="B420" s="2">
        <f t="shared" si="36"/>
        <v>-3.5</v>
      </c>
      <c r="C420" s="2">
        <f t="shared" si="37"/>
        <v>39434.369517312007</v>
      </c>
      <c r="D420" s="2">
        <f t="shared" si="38"/>
        <v>-2.1991200000000002</v>
      </c>
      <c r="E420" s="2">
        <f t="shared" si="39"/>
        <v>-35.808710783999999</v>
      </c>
      <c r="G420" s="2">
        <f t="shared" si="40"/>
        <v>3.3375856144081201E-2</v>
      </c>
      <c r="H420" s="2">
        <f t="shared" si="41"/>
        <v>3.5</v>
      </c>
    </row>
    <row r="421" spans="1:8" x14ac:dyDescent="0.35">
      <c r="A421" s="2">
        <v>4</v>
      </c>
      <c r="B421" s="2">
        <f t="shared" si="36"/>
        <v>-4</v>
      </c>
      <c r="C421" s="2">
        <f t="shared" si="37"/>
        <v>39419.565041472008</v>
      </c>
      <c r="D421" s="2">
        <f t="shared" si="38"/>
        <v>-2.51328</v>
      </c>
      <c r="E421" s="2">
        <f t="shared" si="39"/>
        <v>-40.924240896000001</v>
      </c>
      <c r="G421" s="2">
        <f t="shared" si="40"/>
        <v>3.3403914865166744E-2</v>
      </c>
      <c r="H421" s="2">
        <f t="shared" si="41"/>
        <v>4</v>
      </c>
    </row>
    <row r="422" spans="1:8" x14ac:dyDescent="0.35">
      <c r="A422" s="2">
        <v>4.5</v>
      </c>
      <c r="B422" s="2">
        <f t="shared" si="36"/>
        <v>-4.5</v>
      </c>
      <c r="C422" s="2">
        <f t="shared" si="37"/>
        <v>39402.786635520009</v>
      </c>
      <c r="D422" s="2">
        <f t="shared" si="38"/>
        <v>-2.8274400000000002</v>
      </c>
      <c r="E422" s="2">
        <f t="shared" si="39"/>
        <v>-46.039771008000002</v>
      </c>
      <c r="G422" s="2">
        <f t="shared" si="40"/>
        <v>3.3435754328922658E-2</v>
      </c>
      <c r="H422" s="2">
        <f t="shared" si="41"/>
        <v>4.5</v>
      </c>
    </row>
    <row r="423" spans="1:8" x14ac:dyDescent="0.35">
      <c r="A423" s="2">
        <v>5</v>
      </c>
      <c r="B423" s="2">
        <f t="shared" si="36"/>
        <v>-5</v>
      </c>
      <c r="C423" s="2">
        <f t="shared" si="37"/>
        <v>39384.034299456005</v>
      </c>
      <c r="D423" s="2">
        <f t="shared" si="38"/>
        <v>-3.1416000000000004</v>
      </c>
      <c r="E423" s="2">
        <f t="shared" si="39"/>
        <v>-51.155301119999997</v>
      </c>
      <c r="G423" s="2">
        <f t="shared" si="40"/>
        <v>3.3471389464011563E-2</v>
      </c>
      <c r="H423" s="2">
        <f t="shared" si="41"/>
        <v>5</v>
      </c>
    </row>
    <row r="424" spans="1:8" x14ac:dyDescent="0.35">
      <c r="A424" s="2">
        <v>5.5</v>
      </c>
      <c r="B424" s="2">
        <f t="shared" si="36"/>
        <v>-5.5</v>
      </c>
      <c r="C424" s="2">
        <f t="shared" si="37"/>
        <v>39363.308033280009</v>
      </c>
      <c r="D424" s="2">
        <f t="shared" si="38"/>
        <v>-3.4557600000000002</v>
      </c>
      <c r="E424" s="2">
        <f t="shared" si="39"/>
        <v>-56.270831231999999</v>
      </c>
      <c r="G424" s="2">
        <f t="shared" si="40"/>
        <v>3.3510837006393859E-2</v>
      </c>
      <c r="H424" s="2">
        <f t="shared" si="41"/>
        <v>5.5</v>
      </c>
    </row>
    <row r="425" spans="1:8" x14ac:dyDescent="0.35">
      <c r="A425" s="2">
        <v>6</v>
      </c>
      <c r="B425" s="2">
        <f t="shared" si="36"/>
        <v>-6</v>
      </c>
      <c r="C425" s="2">
        <f t="shared" si="37"/>
        <v>39340.607836992007</v>
      </c>
      <c r="D425" s="2">
        <f t="shared" si="38"/>
        <v>-3.7699199999999999</v>
      </c>
      <c r="E425" s="2">
        <f t="shared" si="39"/>
        <v>-61.386361343999994</v>
      </c>
      <c r="G425" s="2">
        <f t="shared" si="40"/>
        <v>3.3554115516533436E-2</v>
      </c>
      <c r="H425" s="2">
        <f t="shared" si="41"/>
        <v>6</v>
      </c>
    </row>
    <row r="426" spans="1:8" x14ac:dyDescent="0.35">
      <c r="A426" s="2">
        <v>6.5</v>
      </c>
      <c r="B426" s="2">
        <f t="shared" si="36"/>
        <v>-6.5</v>
      </c>
      <c r="C426" s="2">
        <f t="shared" si="37"/>
        <v>39315.933710592006</v>
      </c>
      <c r="D426" s="2">
        <f t="shared" si="38"/>
        <v>-4.0840800000000002</v>
      </c>
      <c r="E426" s="2">
        <f t="shared" si="39"/>
        <v>-66.501891455999996</v>
      </c>
      <c r="G426" s="2">
        <f t="shared" si="40"/>
        <v>3.3601245398526394E-2</v>
      </c>
      <c r="H426" s="2">
        <f t="shared" si="41"/>
        <v>6.5</v>
      </c>
    </row>
    <row r="427" spans="1:8" x14ac:dyDescent="0.35">
      <c r="A427" s="2">
        <v>7</v>
      </c>
      <c r="B427" s="2">
        <f t="shared" si="36"/>
        <v>-7</v>
      </c>
      <c r="C427" s="2">
        <f t="shared" si="37"/>
        <v>39289.285654080006</v>
      </c>
      <c r="D427" s="2">
        <f t="shared" si="38"/>
        <v>-4.3982400000000004</v>
      </c>
      <c r="E427" s="2">
        <f t="shared" si="39"/>
        <v>-71.617421567999997</v>
      </c>
      <c r="G427" s="2">
        <f t="shared" si="40"/>
        <v>3.3652248921187351E-2</v>
      </c>
      <c r="H427" s="2">
        <f t="shared" si="41"/>
        <v>7</v>
      </c>
    </row>
    <row r="428" spans="1:8" x14ac:dyDescent="0.35">
      <c r="A428" s="2">
        <v>7.5</v>
      </c>
      <c r="B428" s="2">
        <f t="shared" si="36"/>
        <v>-7.5</v>
      </c>
      <c r="C428" s="2">
        <f t="shared" si="37"/>
        <v>39260.663667456007</v>
      </c>
      <c r="D428" s="2">
        <f t="shared" si="38"/>
        <v>-4.7124000000000006</v>
      </c>
      <c r="E428" s="2">
        <f t="shared" si="39"/>
        <v>-76.732951679999999</v>
      </c>
      <c r="G428" s="2">
        <f t="shared" si="40"/>
        <v>3.3707150241131467E-2</v>
      </c>
      <c r="H428" s="2">
        <f t="shared" si="41"/>
        <v>7.5</v>
      </c>
    </row>
    <row r="429" spans="1:8" x14ac:dyDescent="0.35">
      <c r="A429" s="2">
        <v>8</v>
      </c>
      <c r="B429" s="2">
        <f t="shared" si="36"/>
        <v>-8</v>
      </c>
      <c r="C429" s="2">
        <f t="shared" si="37"/>
        <v>39230.067750720009</v>
      </c>
      <c r="D429" s="2">
        <f t="shared" si="38"/>
        <v>-5.0265599999999999</v>
      </c>
      <c r="E429" s="2">
        <f t="shared" si="39"/>
        <v>-81.848481792000001</v>
      </c>
      <c r="G429" s="2">
        <f t="shared" si="40"/>
        <v>3.3765975427893544E-2</v>
      </c>
      <c r="H429" s="2">
        <f t="shared" si="41"/>
        <v>8</v>
      </c>
    </row>
    <row r="430" spans="1:8" x14ac:dyDescent="0.35">
      <c r="A430" s="2">
        <v>8.5</v>
      </c>
      <c r="B430" s="2">
        <f t="shared" si="36"/>
        <v>-8.5</v>
      </c>
      <c r="C430" s="2">
        <f t="shared" si="37"/>
        <v>39197.497903872005</v>
      </c>
      <c r="D430" s="2">
        <f t="shared" si="38"/>
        <v>-5.3407200000000001</v>
      </c>
      <c r="E430" s="2">
        <f t="shared" si="39"/>
        <v>-86.964011903999989</v>
      </c>
      <c r="G430" s="2">
        <f t="shared" si="40"/>
        <v>3.3828752491130404E-2</v>
      </c>
      <c r="H430" s="2">
        <f t="shared" si="41"/>
        <v>8.5</v>
      </c>
    </row>
    <row r="431" spans="1:8" x14ac:dyDescent="0.35">
      <c r="A431" s="2">
        <v>9</v>
      </c>
      <c r="B431" s="2">
        <f t="shared" si="36"/>
        <v>-9</v>
      </c>
      <c r="C431" s="2">
        <f t="shared" si="37"/>
        <v>39162.954126912009</v>
      </c>
      <c r="D431" s="2">
        <f t="shared" si="38"/>
        <v>-5.6548800000000004</v>
      </c>
      <c r="E431" s="2">
        <f t="shared" si="39"/>
        <v>-92.079542016000005</v>
      </c>
      <c r="G431" s="2">
        <f t="shared" si="40"/>
        <v>3.3895511409955767E-2</v>
      </c>
      <c r="H431" s="2">
        <f t="shared" si="41"/>
        <v>9</v>
      </c>
    </row>
    <row r="432" spans="1:8" x14ac:dyDescent="0.35">
      <c r="A432" s="2">
        <v>9.5</v>
      </c>
      <c r="B432" s="2">
        <f t="shared" si="36"/>
        <v>-9.5</v>
      </c>
      <c r="C432" s="2">
        <f t="shared" si="37"/>
        <v>39126.436419840007</v>
      </c>
      <c r="D432" s="2">
        <f t="shared" si="38"/>
        <v>-5.9690399999999997</v>
      </c>
      <c r="E432" s="2">
        <f t="shared" si="39"/>
        <v>-97.195072127999993</v>
      </c>
      <c r="G432" s="2">
        <f t="shared" si="40"/>
        <v>3.3966284164461638E-2</v>
      </c>
      <c r="H432" s="2">
        <f t="shared" si="41"/>
        <v>9.5</v>
      </c>
    </row>
    <row r="433" spans="1:8" x14ac:dyDescent="0.35">
      <c r="A433" s="2">
        <v>10</v>
      </c>
      <c r="B433" s="2">
        <f t="shared" si="36"/>
        <v>-10</v>
      </c>
      <c r="C433" s="2">
        <f t="shared" si="37"/>
        <v>39087.944782656006</v>
      </c>
      <c r="D433" s="2">
        <f t="shared" si="38"/>
        <v>-6.2832000000000008</v>
      </c>
      <c r="E433" s="2">
        <f t="shared" si="39"/>
        <v>-102.31060223999999</v>
      </c>
      <c r="G433" s="2">
        <f t="shared" si="40"/>
        <v>3.4041104769484284E-2</v>
      </c>
      <c r="H433" s="2">
        <f t="shared" si="41"/>
        <v>10</v>
      </c>
    </row>
    <row r="434" spans="1:8" x14ac:dyDescent="0.35">
      <c r="A434" s="2">
        <v>10.5</v>
      </c>
      <c r="B434" s="2">
        <f t="shared" si="36"/>
        <v>-10.5</v>
      </c>
      <c r="C434" s="2">
        <f t="shared" si="37"/>
        <v>39047.479215360006</v>
      </c>
      <c r="D434" s="2">
        <f t="shared" si="38"/>
        <v>-6.597360000000001</v>
      </c>
      <c r="E434" s="2">
        <f t="shared" si="39"/>
        <v>-107.42613235200001</v>
      </c>
      <c r="G434" s="2">
        <f t="shared" si="40"/>
        <v>3.4120009310677248E-2</v>
      </c>
      <c r="H434" s="2">
        <f t="shared" si="41"/>
        <v>10.5</v>
      </c>
    </row>
    <row r="435" spans="1:8" x14ac:dyDescent="0.35">
      <c r="A435" s="2">
        <v>11</v>
      </c>
      <c r="B435" s="2">
        <f t="shared" si="36"/>
        <v>-11</v>
      </c>
      <c r="C435" s="2">
        <f t="shared" si="37"/>
        <v>39005.039717952008</v>
      </c>
      <c r="D435" s="2">
        <f t="shared" si="38"/>
        <v>-6.9115200000000003</v>
      </c>
      <c r="E435" s="2">
        <f t="shared" si="39"/>
        <v>-112.541662464</v>
      </c>
      <c r="G435" s="2">
        <f t="shared" si="40"/>
        <v>3.4203035982958672E-2</v>
      </c>
      <c r="H435" s="2">
        <f t="shared" si="41"/>
        <v>11</v>
      </c>
    </row>
    <row r="436" spans="1:8" x14ac:dyDescent="0.35">
      <c r="A436" s="2">
        <v>11.5</v>
      </c>
      <c r="B436" s="2">
        <f t="shared" si="36"/>
        <v>-11.5</v>
      </c>
      <c r="C436" s="2">
        <f t="shared" si="37"/>
        <v>38960.626290432003</v>
      </c>
      <c r="D436" s="2">
        <f t="shared" si="38"/>
        <v>-7.2256800000000005</v>
      </c>
      <c r="E436" s="2">
        <f t="shared" si="39"/>
        <v>-117.657192576</v>
      </c>
      <c r="G436" s="2">
        <f t="shared" si="40"/>
        <v>3.4290225131404936E-2</v>
      </c>
      <c r="H436" s="2">
        <f t="shared" si="41"/>
        <v>11.5</v>
      </c>
    </row>
    <row r="437" spans="1:8" x14ac:dyDescent="0.35">
      <c r="A437" s="2">
        <v>12</v>
      </c>
      <c r="B437" s="2">
        <f t="shared" si="36"/>
        <v>-12</v>
      </c>
      <c r="C437" s="2">
        <f t="shared" si="37"/>
        <v>38914.238932800006</v>
      </c>
      <c r="D437" s="2">
        <f t="shared" si="38"/>
        <v>-7.5398399999999999</v>
      </c>
      <c r="E437" s="2">
        <f t="shared" si="39"/>
        <v>-122.77272268799999</v>
      </c>
      <c r="G437" s="2">
        <f t="shared" si="40"/>
        <v>3.4381619294667598E-2</v>
      </c>
      <c r="H437" s="2">
        <f t="shared" si="41"/>
        <v>12</v>
      </c>
    </row>
    <row r="438" spans="1:8" x14ac:dyDescent="0.35">
      <c r="A438" s="2">
        <v>12.5</v>
      </c>
      <c r="B438" s="2">
        <f t="shared" si="36"/>
        <v>-12.5</v>
      </c>
      <c r="C438" s="2">
        <f t="shared" si="37"/>
        <v>38865.877645056004</v>
      </c>
      <c r="D438" s="2">
        <f t="shared" si="38"/>
        <v>-7.8539999999999992</v>
      </c>
      <c r="E438" s="2">
        <f t="shared" si="39"/>
        <v>-127.88825279999999</v>
      </c>
      <c r="G438" s="2">
        <f t="shared" si="40"/>
        <v>3.4477263250996169E-2</v>
      </c>
      <c r="H438" s="2">
        <f t="shared" si="41"/>
        <v>12.5</v>
      </c>
    </row>
    <row r="439" spans="1:8" x14ac:dyDescent="0.35">
      <c r="A439" s="2">
        <v>13</v>
      </c>
      <c r="B439" s="2">
        <f t="shared" si="36"/>
        <v>-13</v>
      </c>
      <c r="C439" s="2">
        <f t="shared" si="37"/>
        <v>38815.542427200002</v>
      </c>
      <c r="D439" s="2">
        <f t="shared" si="38"/>
        <v>-8.1681600000000003</v>
      </c>
      <c r="E439" s="2">
        <f t="shared" si="39"/>
        <v>-133.00378291199999</v>
      </c>
      <c r="G439" s="2">
        <f t="shared" si="40"/>
        <v>3.4577204066954206E-2</v>
      </c>
      <c r="H439" s="2">
        <f t="shared" si="41"/>
        <v>13</v>
      </c>
    </row>
    <row r="440" spans="1:8" x14ac:dyDescent="0.35">
      <c r="A440" s="2">
        <v>13.5</v>
      </c>
      <c r="B440" s="2">
        <f t="shared" si="36"/>
        <v>-13.5</v>
      </c>
      <c r="C440" s="2">
        <f t="shared" si="37"/>
        <v>38763.233279232008</v>
      </c>
      <c r="D440" s="2">
        <f t="shared" si="38"/>
        <v>-8.4823199999999996</v>
      </c>
      <c r="E440" s="2">
        <f t="shared" si="39"/>
        <v>-138.11931302400001</v>
      </c>
      <c r="G440" s="2">
        <f t="shared" si="40"/>
        <v>3.4681491148922688E-2</v>
      </c>
      <c r="H440" s="2">
        <f t="shared" si="41"/>
        <v>13.5</v>
      </c>
    </row>
    <row r="441" spans="1:8" x14ac:dyDescent="0.35">
      <c r="A441" s="2">
        <v>14</v>
      </c>
      <c r="B441" s="2">
        <f t="shared" si="36"/>
        <v>-14</v>
      </c>
      <c r="C441" s="2">
        <f t="shared" si="37"/>
        <v>38708.950201152002</v>
      </c>
      <c r="D441" s="2">
        <f t="shared" si="38"/>
        <v>-8.7964800000000007</v>
      </c>
      <c r="E441" s="2">
        <f t="shared" si="39"/>
        <v>-143.23484313599999</v>
      </c>
      <c r="G441" s="2">
        <f t="shared" si="40"/>
        <v>3.4790176297490247E-2</v>
      </c>
      <c r="H441" s="2">
        <f t="shared" si="41"/>
        <v>14</v>
      </c>
    </row>
    <row r="442" spans="1:8" x14ac:dyDescent="0.35">
      <c r="A442" s="2">
        <v>14.5</v>
      </c>
      <c r="B442" s="2">
        <f t="shared" si="36"/>
        <v>-14.5</v>
      </c>
      <c r="C442" s="2">
        <f t="shared" si="37"/>
        <v>38652.693192960003</v>
      </c>
      <c r="D442" s="2">
        <f t="shared" si="38"/>
        <v>-9.1106400000000001</v>
      </c>
      <c r="E442" s="2">
        <f t="shared" si="39"/>
        <v>-148.35037324799998</v>
      </c>
      <c r="G442" s="2">
        <f t="shared" si="40"/>
        <v>3.4903313764836054E-2</v>
      </c>
      <c r="H442" s="2">
        <f t="shared" si="41"/>
        <v>14.5</v>
      </c>
    </row>
    <row r="443" spans="1:8" x14ac:dyDescent="0.35">
      <c r="A443" s="2">
        <v>15</v>
      </c>
      <c r="B443" s="2">
        <f t="shared" si="36"/>
        <v>-15</v>
      </c>
      <c r="C443" s="2">
        <f t="shared" si="37"/>
        <v>38594.462254656006</v>
      </c>
      <c r="D443" s="2">
        <f t="shared" si="38"/>
        <v>-9.4248000000000012</v>
      </c>
      <c r="E443" s="2">
        <f t="shared" si="39"/>
        <v>-153.46590336</v>
      </c>
      <c r="G443" s="2">
        <f t="shared" si="40"/>
        <v>3.502096031521839E-2</v>
      </c>
      <c r="H443" s="2">
        <f t="shared" si="41"/>
        <v>15</v>
      </c>
    </row>
    <row r="444" spans="1:8" x14ac:dyDescent="0.35">
      <c r="A444" s="2">
        <v>15.5</v>
      </c>
      <c r="B444" s="2">
        <f t="shared" si="36"/>
        <v>-15.5</v>
      </c>
      <c r="C444" s="2">
        <f t="shared" si="37"/>
        <v>38534.257386240002</v>
      </c>
      <c r="D444" s="2">
        <f t="shared" si="38"/>
        <v>-9.7389600000000005</v>
      </c>
      <c r="E444" s="2">
        <f t="shared" si="39"/>
        <v>-158.58143347200001</v>
      </c>
      <c r="G444" s="2">
        <f t="shared" si="40"/>
        <v>3.5143175288688419E-2</v>
      </c>
      <c r="H444" s="2">
        <f t="shared" si="41"/>
        <v>15.5</v>
      </c>
    </row>
    <row r="445" spans="1:8" x14ac:dyDescent="0.35">
      <c r="A445" s="2">
        <v>16</v>
      </c>
      <c r="B445" s="2">
        <f t="shared" si="36"/>
        <v>-16</v>
      </c>
      <c r="C445" s="2">
        <f t="shared" si="37"/>
        <v>38472.078587712007</v>
      </c>
      <c r="D445" s="2">
        <f t="shared" si="38"/>
        <v>-10.05312</v>
      </c>
      <c r="E445" s="2">
        <f t="shared" si="39"/>
        <v>-163.696963584</v>
      </c>
      <c r="G445" s="2">
        <f t="shared" si="40"/>
        <v>3.5270020668156342E-2</v>
      </c>
      <c r="H445" s="2">
        <f t="shared" si="41"/>
        <v>16</v>
      </c>
    </row>
    <row r="446" spans="1:8" x14ac:dyDescent="0.35">
      <c r="A446" s="2">
        <v>16.5</v>
      </c>
      <c r="B446" s="2">
        <f t="shared" si="36"/>
        <v>-16.5</v>
      </c>
      <c r="C446" s="2">
        <f t="shared" si="37"/>
        <v>38407.925859072006</v>
      </c>
      <c r="D446" s="2">
        <f t="shared" si="38"/>
        <v>-10.367280000000001</v>
      </c>
      <c r="E446" s="2">
        <f t="shared" si="39"/>
        <v>-168.81249369599999</v>
      </c>
      <c r="G446" s="2">
        <f t="shared" si="40"/>
        <v>3.5401561149944825E-2</v>
      </c>
      <c r="H446" s="2">
        <f t="shared" si="41"/>
        <v>16.5</v>
      </c>
    </row>
    <row r="447" spans="1:8" x14ac:dyDescent="0.35">
      <c r="A447" s="2">
        <v>17</v>
      </c>
      <c r="B447" s="2">
        <f t="shared" si="36"/>
        <v>-17</v>
      </c>
      <c r="C447" s="2">
        <f t="shared" si="37"/>
        <v>38341.799200320005</v>
      </c>
      <c r="D447" s="2">
        <f t="shared" si="38"/>
        <v>-10.68144</v>
      </c>
      <c r="E447" s="2">
        <f t="shared" si="39"/>
        <v>-173.92802380799998</v>
      </c>
      <c r="G447" s="2">
        <f t="shared" si="40"/>
        <v>3.5537864217972899E-2</v>
      </c>
      <c r="H447" s="2">
        <f t="shared" si="41"/>
        <v>17</v>
      </c>
    </row>
    <row r="448" spans="1:8" x14ac:dyDescent="0.35">
      <c r="A448" s="2">
        <v>17.5</v>
      </c>
      <c r="B448" s="2">
        <f t="shared" si="36"/>
        <v>-17.5</v>
      </c>
      <c r="C448" s="2">
        <f t="shared" si="37"/>
        <v>38273.698611456006</v>
      </c>
      <c r="D448" s="2">
        <f t="shared" si="38"/>
        <v>-10.995600000000001</v>
      </c>
      <c r="E448" s="2">
        <f t="shared" si="39"/>
        <v>-179.04355391999999</v>
      </c>
      <c r="G448" s="2">
        <f t="shared" si="40"/>
        <v>3.5679000221722025E-2</v>
      </c>
      <c r="H448" s="2">
        <f t="shared" si="41"/>
        <v>17.5</v>
      </c>
    </row>
    <row r="449" spans="1:8" x14ac:dyDescent="0.35">
      <c r="A449" s="2">
        <v>18</v>
      </c>
      <c r="B449" s="2">
        <f t="shared" si="36"/>
        <v>-18</v>
      </c>
      <c r="C449" s="2">
        <f t="shared" si="37"/>
        <v>38203.624092480008</v>
      </c>
      <c r="D449" s="2">
        <f t="shared" si="38"/>
        <v>-11.309760000000001</v>
      </c>
      <c r="E449" s="2">
        <f t="shared" si="39"/>
        <v>-184.15908403200001</v>
      </c>
      <c r="G449" s="2">
        <f t="shared" si="40"/>
        <v>3.582504245814553E-2</v>
      </c>
      <c r="H449" s="2">
        <f t="shared" si="41"/>
        <v>18</v>
      </c>
    </row>
    <row r="450" spans="1:8" x14ac:dyDescent="0.35">
      <c r="A450" s="2">
        <v>18.5</v>
      </c>
      <c r="B450" s="2">
        <f t="shared" si="36"/>
        <v>-18.5</v>
      </c>
      <c r="C450" s="2">
        <f t="shared" si="37"/>
        <v>38131.575643392011</v>
      </c>
      <c r="D450" s="2">
        <f t="shared" si="38"/>
        <v>-11.62392</v>
      </c>
      <c r="E450" s="2">
        <f t="shared" si="39"/>
        <v>-189.274614144</v>
      </c>
      <c r="G450" s="2">
        <f t="shared" si="40"/>
        <v>3.5976067257691702E-2</v>
      </c>
      <c r="H450" s="2">
        <f t="shared" si="41"/>
        <v>18.5</v>
      </c>
    </row>
    <row r="451" spans="1:8" x14ac:dyDescent="0.35">
      <c r="A451" s="2">
        <v>19</v>
      </c>
      <c r="B451" s="2">
        <f t="shared" si="36"/>
        <v>-19</v>
      </c>
      <c r="C451" s="2">
        <f t="shared" si="37"/>
        <v>38057.553264192007</v>
      </c>
      <c r="D451" s="2">
        <f t="shared" si="38"/>
        <v>-11.938079999999999</v>
      </c>
      <c r="E451" s="2">
        <f t="shared" si="39"/>
        <v>-194.39014425599999</v>
      </c>
      <c r="G451" s="2">
        <f t="shared" si="40"/>
        <v>3.6132154074621968E-2</v>
      </c>
      <c r="H451" s="2">
        <f t="shared" si="41"/>
        <v>19</v>
      </c>
    </row>
    <row r="452" spans="1:8" x14ac:dyDescent="0.35">
      <c r="A452" s="2">
        <v>19.5</v>
      </c>
      <c r="B452" s="2">
        <f t="shared" si="36"/>
        <v>-19.5</v>
      </c>
      <c r="C452" s="2">
        <f t="shared" si="37"/>
        <v>37981.556954880005</v>
      </c>
      <c r="D452" s="2">
        <f t="shared" si="38"/>
        <v>-12.25224</v>
      </c>
      <c r="E452" s="2">
        <f t="shared" si="39"/>
        <v>-199.505674368</v>
      </c>
      <c r="G452" s="2">
        <f t="shared" si="40"/>
        <v>3.6293385581815385E-2</v>
      </c>
      <c r="H452" s="2">
        <f t="shared" si="41"/>
        <v>19.5</v>
      </c>
    </row>
    <row r="453" spans="1:8" x14ac:dyDescent="0.35">
      <c r="A453" s="2">
        <v>20</v>
      </c>
      <c r="B453" s="2">
        <f t="shared" si="36"/>
        <v>-20</v>
      </c>
      <c r="C453" s="2">
        <f t="shared" si="37"/>
        <v>37903.586715456004</v>
      </c>
      <c r="D453" s="2">
        <f t="shared" si="38"/>
        <v>-12.566400000000002</v>
      </c>
      <c r="E453" s="2">
        <f t="shared" si="39"/>
        <v>-204.62120447999999</v>
      </c>
      <c r="G453" s="2">
        <f t="shared" si="40"/>
        <v>3.6459847770263183E-2</v>
      </c>
      <c r="H453" s="2">
        <f t="shared" si="41"/>
        <v>20</v>
      </c>
    </row>
    <row r="454" spans="1:8" x14ac:dyDescent="0.35">
      <c r="A454" s="2">
        <v>20.5</v>
      </c>
      <c r="B454" s="2">
        <f t="shared" si="36"/>
        <v>-20.5</v>
      </c>
      <c r="C454" s="2">
        <f t="shared" si="37"/>
        <v>37823.642545920004</v>
      </c>
      <c r="D454" s="2">
        <f t="shared" si="38"/>
        <v>-12.880560000000001</v>
      </c>
      <c r="E454" s="2">
        <f t="shared" si="39"/>
        <v>-209.736734592</v>
      </c>
      <c r="G454" s="2">
        <f t="shared" si="40"/>
        <v>3.6631630053468513E-2</v>
      </c>
      <c r="H454" s="2">
        <f t="shared" si="41"/>
        <v>20.5</v>
      </c>
    </row>
    <row r="455" spans="1:8" x14ac:dyDescent="0.35">
      <c r="A455" s="2">
        <v>21</v>
      </c>
      <c r="B455" s="2">
        <f t="shared" si="36"/>
        <v>-21</v>
      </c>
      <c r="C455" s="2">
        <f t="shared" si="37"/>
        <v>37741.724446272005</v>
      </c>
      <c r="D455" s="2">
        <f t="shared" si="38"/>
        <v>-13.194720000000002</v>
      </c>
      <c r="E455" s="2">
        <f t="shared" si="39"/>
        <v>-214.85226470400002</v>
      </c>
      <c r="G455" s="2">
        <f t="shared" si="40"/>
        <v>3.6808825376979798E-2</v>
      </c>
      <c r="H455" s="2">
        <f t="shared" si="41"/>
        <v>21</v>
      </c>
    </row>
    <row r="456" spans="1:8" x14ac:dyDescent="0.35">
      <c r="A456" s="2">
        <v>21.5</v>
      </c>
      <c r="B456" s="2">
        <f t="shared" si="36"/>
        <v>-21.5</v>
      </c>
      <c r="C456" s="2">
        <f t="shared" si="37"/>
        <v>37657.832416512007</v>
      </c>
      <c r="D456" s="2">
        <f t="shared" si="38"/>
        <v>-13.50888</v>
      </c>
      <c r="E456" s="2">
        <f t="shared" si="39"/>
        <v>-219.96779481599998</v>
      </c>
      <c r="G456" s="2">
        <f t="shared" si="40"/>
        <v>3.69915303333E-2</v>
      </c>
      <c r="H456" s="2">
        <f t="shared" si="41"/>
        <v>21.5</v>
      </c>
    </row>
    <row r="457" spans="1:8" x14ac:dyDescent="0.35">
      <c r="A457" s="2">
        <v>22</v>
      </c>
      <c r="B457" s="2">
        <f t="shared" si="36"/>
        <v>-22</v>
      </c>
      <c r="C457" s="2">
        <f t="shared" si="37"/>
        <v>37571.96645664001</v>
      </c>
      <c r="D457" s="2">
        <f t="shared" si="38"/>
        <v>-13.823040000000001</v>
      </c>
      <c r="E457" s="2">
        <f t="shared" si="39"/>
        <v>-225.083324928</v>
      </c>
      <c r="G457" s="2">
        <f t="shared" si="40"/>
        <v>3.7179845282428139E-2</v>
      </c>
      <c r="H457" s="2">
        <f t="shared" si="41"/>
        <v>22</v>
      </c>
    </row>
    <row r="458" spans="1:8" x14ac:dyDescent="0.35">
      <c r="A458" s="2">
        <v>22.5</v>
      </c>
      <c r="B458" s="2">
        <f t="shared" si="36"/>
        <v>-22.5</v>
      </c>
      <c r="C458" s="2">
        <f t="shared" si="37"/>
        <v>37484.126566656007</v>
      </c>
      <c r="D458" s="2">
        <f t="shared" si="38"/>
        <v>-14.1372</v>
      </c>
      <c r="E458" s="2">
        <f t="shared" si="39"/>
        <v>-230.19885503999998</v>
      </c>
      <c r="G458" s="2">
        <f t="shared" si="40"/>
        <v>3.7373874478305417E-2</v>
      </c>
      <c r="H458" s="2">
        <f t="shared" si="41"/>
        <v>22.5</v>
      </c>
    </row>
    <row r="459" spans="1:8" x14ac:dyDescent="0.35">
      <c r="A459" s="2">
        <v>23</v>
      </c>
      <c r="B459" s="2">
        <f t="shared" si="36"/>
        <v>-23</v>
      </c>
      <c r="C459" s="2">
        <f t="shared" si="37"/>
        <v>37394.312746560005</v>
      </c>
      <c r="D459" s="2">
        <f t="shared" si="38"/>
        <v>-14.451360000000001</v>
      </c>
      <c r="E459" s="2">
        <f t="shared" si="39"/>
        <v>-235.314385152</v>
      </c>
      <c r="G459" s="2">
        <f t="shared" si="40"/>
        <v>3.7573726201454348E-2</v>
      </c>
      <c r="H459" s="2">
        <f t="shared" si="41"/>
        <v>23</v>
      </c>
    </row>
    <row r="460" spans="1:8" x14ac:dyDescent="0.35">
      <c r="A460" s="2">
        <v>23.5</v>
      </c>
      <c r="B460" s="2">
        <f t="shared" si="36"/>
        <v>-23.5</v>
      </c>
      <c r="C460" s="2">
        <f t="shared" si="37"/>
        <v>37302.524996352004</v>
      </c>
      <c r="D460" s="2">
        <f t="shared" si="38"/>
        <v>-14.765520000000002</v>
      </c>
      <c r="E460" s="2">
        <f t="shared" si="39"/>
        <v>-240.42991526400002</v>
      </c>
      <c r="G460" s="2">
        <f t="shared" si="40"/>
        <v>3.7779512898117117E-2</v>
      </c>
      <c r="H460" s="2">
        <f t="shared" si="41"/>
        <v>23.5</v>
      </c>
    </row>
    <row r="461" spans="1:8" x14ac:dyDescent="0.35">
      <c r="A461" s="2">
        <v>24</v>
      </c>
      <c r="B461" s="2">
        <f t="shared" ref="B461:B524" si="42">0.5*($C$2+$C$3)-A461</f>
        <v>-24</v>
      </c>
      <c r="C461" s="2">
        <f t="shared" ref="C461:C524" si="43">$F$5*(1/($F$7*$F$8)-4*3.1416^2*B461^2+3.1416^2*$F$2^2)+$C$6/$F$7+$F$6/$F$8</f>
        <v>37208.763316032004</v>
      </c>
      <c r="D461" s="2">
        <f t="shared" ref="D461:D524" si="44">$F$5*(2*3.1416*B461-3.1416*$F$2*($C$6-$F$6))</f>
        <v>-15.07968</v>
      </c>
      <c r="E461" s="2">
        <f t="shared" ref="E461:E524" si="45">2*3.1416*B461*(1+$F$5*(1/$F$7+1/$F$8))+3.1416*$F$2*$F$5*(1/$F$8-1/$F$7)+3.1416*$F$2*($C$6-$F$6)</f>
        <v>-245.54544537599998</v>
      </c>
      <c r="G461" s="2">
        <f t="shared" ref="G461:G524" si="46">1000*(C461*(1+$F$5*($F$6/$F$7+$C$6/$F$8))+D461*E461)/(C461^2+E461^2)</f>
        <v>3.7991351326217768E-2</v>
      </c>
      <c r="H461" s="2">
        <f t="shared" ref="H461:H524" si="47">A461</f>
        <v>24</v>
      </c>
    </row>
    <row r="462" spans="1:8" x14ac:dyDescent="0.35">
      <c r="A462" s="2">
        <v>24.5</v>
      </c>
      <c r="B462" s="2">
        <f t="shared" si="42"/>
        <v>-24.5</v>
      </c>
      <c r="C462" s="2">
        <f t="shared" si="43"/>
        <v>37113.027705600005</v>
      </c>
      <c r="D462" s="2">
        <f t="shared" si="44"/>
        <v>-15.393840000000001</v>
      </c>
      <c r="E462" s="2">
        <f t="shared" si="45"/>
        <v>-250.66097548799999</v>
      </c>
      <c r="G462" s="2">
        <f t="shared" si="46"/>
        <v>3.8209362708492664E-2</v>
      </c>
      <c r="H462" s="2">
        <f t="shared" si="47"/>
        <v>24.5</v>
      </c>
    </row>
    <row r="463" spans="1:8" x14ac:dyDescent="0.35">
      <c r="A463" s="2">
        <v>25</v>
      </c>
      <c r="B463" s="2">
        <f t="shared" si="42"/>
        <v>-25</v>
      </c>
      <c r="C463" s="2">
        <f t="shared" si="43"/>
        <v>37015.318165056007</v>
      </c>
      <c r="D463" s="2">
        <f t="shared" si="44"/>
        <v>-15.707999999999998</v>
      </c>
      <c r="E463" s="2">
        <f t="shared" si="45"/>
        <v>-255.77650559999998</v>
      </c>
      <c r="G463" s="2">
        <f t="shared" si="46"/>
        <v>3.8433672893155052E-2</v>
      </c>
      <c r="H463" s="2">
        <f t="shared" si="47"/>
        <v>25</v>
      </c>
    </row>
    <row r="464" spans="1:8" x14ac:dyDescent="0.35">
      <c r="A464" s="2">
        <v>25.5</v>
      </c>
      <c r="B464" s="2">
        <f t="shared" si="42"/>
        <v>-25.5</v>
      </c>
      <c r="C464" s="2">
        <f t="shared" si="43"/>
        <v>36915.634694400003</v>
      </c>
      <c r="D464" s="2">
        <f t="shared" si="44"/>
        <v>-16.02216</v>
      </c>
      <c r="E464" s="2">
        <f t="shared" si="45"/>
        <v>-260.89203571199999</v>
      </c>
      <c r="G464" s="2">
        <f t="shared" si="46"/>
        <v>3.8664412522481574E-2</v>
      </c>
      <c r="H464" s="2">
        <f t="shared" si="47"/>
        <v>25.5</v>
      </c>
    </row>
    <row r="465" spans="1:8" x14ac:dyDescent="0.35">
      <c r="A465" s="2">
        <v>26</v>
      </c>
      <c r="B465" s="2">
        <f t="shared" si="42"/>
        <v>-26</v>
      </c>
      <c r="C465" s="2">
        <f t="shared" si="43"/>
        <v>36813.977293632008</v>
      </c>
      <c r="D465" s="2">
        <f t="shared" si="44"/>
        <v>-16.336320000000001</v>
      </c>
      <c r="E465" s="2">
        <f t="shared" si="45"/>
        <v>-266.00756582399998</v>
      </c>
      <c r="G465" s="2">
        <f t="shared" si="46"/>
        <v>3.8901717209733164E-2</v>
      </c>
      <c r="H465" s="2">
        <f t="shared" si="47"/>
        <v>26</v>
      </c>
    </row>
    <row r="466" spans="1:8" x14ac:dyDescent="0.35">
      <c r="A466" s="2">
        <v>26.5</v>
      </c>
      <c r="B466" s="2">
        <f t="shared" si="42"/>
        <v>-26.5</v>
      </c>
      <c r="C466" s="2">
        <f t="shared" si="43"/>
        <v>36710.345962752006</v>
      </c>
      <c r="D466" s="2">
        <f t="shared" si="44"/>
        <v>-16.650479999999998</v>
      </c>
      <c r="E466" s="2">
        <f t="shared" si="45"/>
        <v>-271.12309593599997</v>
      </c>
      <c r="G466" s="2">
        <f t="shared" si="46"/>
        <v>3.9145727724848027E-2</v>
      </c>
      <c r="H466" s="2">
        <f t="shared" si="47"/>
        <v>26.5</v>
      </c>
    </row>
    <row r="467" spans="1:8" x14ac:dyDescent="0.35">
      <c r="A467" s="2">
        <v>27</v>
      </c>
      <c r="B467" s="2">
        <f t="shared" si="42"/>
        <v>-27</v>
      </c>
      <c r="C467" s="2">
        <f t="shared" si="43"/>
        <v>36604.740701760005</v>
      </c>
      <c r="D467" s="2">
        <f t="shared" si="44"/>
        <v>-16.964639999999999</v>
      </c>
      <c r="E467" s="2">
        <f t="shared" si="45"/>
        <v>-276.23862604800001</v>
      </c>
      <c r="G467" s="2">
        <f t="shared" si="46"/>
        <v>3.9396590189371604E-2</v>
      </c>
      <c r="H467" s="2">
        <f t="shared" si="47"/>
        <v>27</v>
      </c>
    </row>
    <row r="468" spans="1:8" x14ac:dyDescent="0.35">
      <c r="A468" s="2">
        <v>27.5</v>
      </c>
      <c r="B468" s="2">
        <f t="shared" si="42"/>
        <v>-27.5</v>
      </c>
      <c r="C468" s="2">
        <f t="shared" si="43"/>
        <v>36497.161510656006</v>
      </c>
      <c r="D468" s="2">
        <f t="shared" si="44"/>
        <v>-17.2788</v>
      </c>
      <c r="E468" s="2">
        <f t="shared" si="45"/>
        <v>-281.35415616</v>
      </c>
      <c r="G468" s="2">
        <f t="shared" si="46"/>
        <v>3.9654456281118203E-2</v>
      </c>
      <c r="H468" s="2">
        <f t="shared" si="47"/>
        <v>27.5</v>
      </c>
    </row>
    <row r="469" spans="1:8" x14ac:dyDescent="0.35">
      <c r="A469" s="2">
        <v>28</v>
      </c>
      <c r="B469" s="2">
        <f t="shared" si="42"/>
        <v>-28</v>
      </c>
      <c r="C469" s="2">
        <f t="shared" si="43"/>
        <v>36387.608389440007</v>
      </c>
      <c r="D469" s="2">
        <f t="shared" si="44"/>
        <v>-17.592960000000001</v>
      </c>
      <c r="E469" s="2">
        <f t="shared" si="45"/>
        <v>-286.46968627199999</v>
      </c>
      <c r="G469" s="2">
        <f t="shared" si="46"/>
        <v>3.9919483449089653E-2</v>
      </c>
      <c r="H469" s="2">
        <f t="shared" si="47"/>
        <v>28</v>
      </c>
    </row>
    <row r="470" spans="1:8" x14ac:dyDescent="0.35">
      <c r="A470" s="2">
        <v>28.5</v>
      </c>
      <c r="B470" s="2">
        <f t="shared" si="42"/>
        <v>-28.5</v>
      </c>
      <c r="C470" s="2">
        <f t="shared" si="43"/>
        <v>36276.081338112002</v>
      </c>
      <c r="D470" s="2">
        <f t="shared" si="44"/>
        <v>-17.907120000000003</v>
      </c>
      <c r="E470" s="2">
        <f t="shared" si="45"/>
        <v>-291.58521638399998</v>
      </c>
      <c r="G470" s="2">
        <f t="shared" si="46"/>
        <v>4.019183513920984E-2</v>
      </c>
      <c r="H470" s="2">
        <f t="shared" si="47"/>
        <v>28.5</v>
      </c>
    </row>
    <row r="471" spans="1:8" x14ac:dyDescent="0.35">
      <c r="A471" s="2">
        <v>29</v>
      </c>
      <c r="B471" s="2">
        <f t="shared" si="42"/>
        <v>-29</v>
      </c>
      <c r="C471" s="2">
        <f t="shared" si="43"/>
        <v>36162.580356672006</v>
      </c>
      <c r="D471" s="2">
        <f t="shared" si="44"/>
        <v>-18.22128</v>
      </c>
      <c r="E471" s="2">
        <f t="shared" si="45"/>
        <v>-296.70074649599997</v>
      </c>
      <c r="G471" s="2">
        <f t="shared" si="46"/>
        <v>4.0471681031469885E-2</v>
      </c>
      <c r="H471" s="2">
        <f t="shared" si="47"/>
        <v>29</v>
      </c>
    </row>
    <row r="472" spans="1:8" x14ac:dyDescent="0.35">
      <c r="A472" s="2">
        <v>29.5</v>
      </c>
      <c r="B472" s="2">
        <f t="shared" si="42"/>
        <v>-29.5</v>
      </c>
      <c r="C472" s="2">
        <f t="shared" si="43"/>
        <v>36047.105445120011</v>
      </c>
      <c r="D472" s="2">
        <f t="shared" si="44"/>
        <v>-18.535440000000001</v>
      </c>
      <c r="E472" s="2">
        <f t="shared" si="45"/>
        <v>-301.81627660800001</v>
      </c>
      <c r="G472" s="2">
        <f t="shared" si="46"/>
        <v>4.075919728911695E-2</v>
      </c>
      <c r="H472" s="2">
        <f t="shared" si="47"/>
        <v>29.5</v>
      </c>
    </row>
    <row r="473" spans="1:8" x14ac:dyDescent="0.35">
      <c r="A473" s="2">
        <v>30</v>
      </c>
      <c r="B473" s="2">
        <f t="shared" si="42"/>
        <v>-30</v>
      </c>
      <c r="C473" s="2">
        <f t="shared" si="43"/>
        <v>35929.656603456002</v>
      </c>
      <c r="D473" s="2">
        <f t="shared" si="44"/>
        <v>-18.849600000000002</v>
      </c>
      <c r="E473" s="2">
        <f t="shared" si="45"/>
        <v>-306.93180672</v>
      </c>
      <c r="G473" s="2">
        <f t="shared" si="46"/>
        <v>4.1054566820560023E-2</v>
      </c>
      <c r="H473" s="2">
        <f t="shared" si="47"/>
        <v>30</v>
      </c>
    </row>
    <row r="474" spans="1:8" x14ac:dyDescent="0.35">
      <c r="A474" s="2">
        <v>30.5</v>
      </c>
      <c r="B474" s="2">
        <f t="shared" si="42"/>
        <v>-30.5</v>
      </c>
      <c r="C474" s="2">
        <f t="shared" si="43"/>
        <v>35810.233831680001</v>
      </c>
      <c r="D474" s="2">
        <f t="shared" si="44"/>
        <v>-19.16376</v>
      </c>
      <c r="E474" s="2">
        <f t="shared" si="45"/>
        <v>-312.04733683199998</v>
      </c>
      <c r="G474" s="2">
        <f t="shared" si="46"/>
        <v>4.1357979554710676E-2</v>
      </c>
      <c r="H474" s="2">
        <f t="shared" si="47"/>
        <v>30.5</v>
      </c>
    </row>
    <row r="475" spans="1:8" x14ac:dyDescent="0.35">
      <c r="A475" s="2">
        <v>31</v>
      </c>
      <c r="B475" s="2">
        <f t="shared" si="42"/>
        <v>-31</v>
      </c>
      <c r="C475" s="2">
        <f t="shared" si="43"/>
        <v>35688.837129792009</v>
      </c>
      <c r="D475" s="2">
        <f t="shared" si="44"/>
        <v>-19.477920000000001</v>
      </c>
      <c r="E475" s="2">
        <f t="shared" si="45"/>
        <v>-317.16286694400003</v>
      </c>
      <c r="G475" s="2">
        <f t="shared" si="46"/>
        <v>4.1669632730523404E-2</v>
      </c>
      <c r="H475" s="2">
        <f t="shared" si="47"/>
        <v>31</v>
      </c>
    </row>
    <row r="476" spans="1:8" x14ac:dyDescent="0.35">
      <c r="A476" s="2">
        <v>31.5</v>
      </c>
      <c r="B476" s="2">
        <f t="shared" si="42"/>
        <v>-31.5</v>
      </c>
      <c r="C476" s="2">
        <f t="shared" si="43"/>
        <v>35565.466497792011</v>
      </c>
      <c r="D476" s="2">
        <f t="shared" si="44"/>
        <v>-19.792079999999999</v>
      </c>
      <c r="E476" s="2">
        <f t="shared" si="45"/>
        <v>-322.27839705599996</v>
      </c>
      <c r="G476" s="2">
        <f t="shared" si="46"/>
        <v>4.1989731201550307E-2</v>
      </c>
      <c r="H476" s="2">
        <f t="shared" si="47"/>
        <v>31.5</v>
      </c>
    </row>
    <row r="477" spans="1:8" x14ac:dyDescent="0.35">
      <c r="A477" s="2">
        <v>32</v>
      </c>
      <c r="B477" s="2">
        <f t="shared" si="42"/>
        <v>-32</v>
      </c>
      <c r="C477" s="2">
        <f t="shared" si="43"/>
        <v>35440.121935680007</v>
      </c>
      <c r="D477" s="2">
        <f t="shared" si="44"/>
        <v>-20.10624</v>
      </c>
      <c r="E477" s="2">
        <f t="shared" si="45"/>
        <v>-327.393927168</v>
      </c>
      <c r="G477" s="2">
        <f t="shared" si="46"/>
        <v>4.2318487756379461E-2</v>
      </c>
      <c r="H477" s="2">
        <f t="shared" si="47"/>
        <v>32</v>
      </c>
    </row>
    <row r="478" spans="1:8" x14ac:dyDescent="0.35">
      <c r="A478" s="2">
        <v>32.5</v>
      </c>
      <c r="B478" s="2">
        <f t="shared" si="42"/>
        <v>-32.5</v>
      </c>
      <c r="C478" s="2">
        <f t="shared" si="43"/>
        <v>35312.803443456003</v>
      </c>
      <c r="D478" s="2">
        <f t="shared" si="44"/>
        <v>-20.420400000000001</v>
      </c>
      <c r="E478" s="2">
        <f t="shared" si="45"/>
        <v>-332.50945727999999</v>
      </c>
      <c r="G478" s="2">
        <f t="shared" si="46"/>
        <v>4.2656123455884043E-2</v>
      </c>
      <c r="H478" s="2">
        <f t="shared" si="47"/>
        <v>32.5</v>
      </c>
    </row>
    <row r="479" spans="1:8" x14ac:dyDescent="0.35">
      <c r="A479" s="2">
        <v>33</v>
      </c>
      <c r="B479" s="2">
        <f t="shared" si="42"/>
        <v>-33</v>
      </c>
      <c r="C479" s="2">
        <f t="shared" si="43"/>
        <v>35183.511021120001</v>
      </c>
      <c r="D479" s="2">
        <f t="shared" si="44"/>
        <v>-20.734560000000002</v>
      </c>
      <c r="E479" s="2">
        <f t="shared" si="45"/>
        <v>-337.62498739199998</v>
      </c>
      <c r="G479" s="2">
        <f t="shared" si="46"/>
        <v>4.3002867988272048E-2</v>
      </c>
      <c r="H479" s="2">
        <f t="shared" si="47"/>
        <v>33</v>
      </c>
    </row>
    <row r="480" spans="1:8" x14ac:dyDescent="0.35">
      <c r="A480" s="2">
        <v>33.5</v>
      </c>
      <c r="B480" s="2">
        <f t="shared" si="42"/>
        <v>-33.5</v>
      </c>
      <c r="C480" s="2">
        <f t="shared" si="43"/>
        <v>35052.244668672007</v>
      </c>
      <c r="D480" s="2">
        <f t="shared" si="44"/>
        <v>-21.048720000000003</v>
      </c>
      <c r="E480" s="2">
        <f t="shared" si="45"/>
        <v>-342.74051750400002</v>
      </c>
      <c r="G480" s="2">
        <f t="shared" si="46"/>
        <v>4.3358960042992847E-2</v>
      </c>
      <c r="H480" s="2">
        <f t="shared" si="47"/>
        <v>33.5</v>
      </c>
    </row>
    <row r="481" spans="1:8" x14ac:dyDescent="0.35">
      <c r="A481" s="2">
        <v>34</v>
      </c>
      <c r="B481" s="2">
        <f t="shared" si="42"/>
        <v>-34</v>
      </c>
      <c r="C481" s="2">
        <f t="shared" si="43"/>
        <v>34919.004386112007</v>
      </c>
      <c r="D481" s="2">
        <f t="shared" si="44"/>
        <v>-21.362880000000001</v>
      </c>
      <c r="E481" s="2">
        <f t="shared" si="45"/>
        <v>-347.85604761599996</v>
      </c>
      <c r="G481" s="2">
        <f t="shared" si="46"/>
        <v>4.37246477046297E-2</v>
      </c>
      <c r="H481" s="2">
        <f t="shared" si="47"/>
        <v>34</v>
      </c>
    </row>
    <row r="482" spans="1:8" x14ac:dyDescent="0.35">
      <c r="A482" s="2">
        <v>34.5</v>
      </c>
      <c r="B482" s="2">
        <f t="shared" si="42"/>
        <v>-34.5</v>
      </c>
      <c r="C482" s="2">
        <f t="shared" si="43"/>
        <v>34783.79017344</v>
      </c>
      <c r="D482" s="2">
        <f t="shared" si="44"/>
        <v>-21.677040000000002</v>
      </c>
      <c r="E482" s="2">
        <f t="shared" si="45"/>
        <v>-352.971577728</v>
      </c>
      <c r="G482" s="2">
        <f t="shared" si="46"/>
        <v>4.4100188867984377E-2</v>
      </c>
      <c r="H482" s="2">
        <f t="shared" si="47"/>
        <v>34.5</v>
      </c>
    </row>
    <row r="483" spans="1:8" x14ac:dyDescent="0.35">
      <c r="A483" s="2">
        <v>35</v>
      </c>
      <c r="B483" s="2">
        <f t="shared" si="42"/>
        <v>-35</v>
      </c>
      <c r="C483" s="2">
        <f t="shared" si="43"/>
        <v>34646.602030656002</v>
      </c>
      <c r="D483" s="2">
        <f t="shared" si="44"/>
        <v>-21.991200000000003</v>
      </c>
      <c r="E483" s="2">
        <f t="shared" si="45"/>
        <v>-358.08710783999999</v>
      </c>
      <c r="G483" s="2">
        <f t="shared" si="46"/>
        <v>4.4485851675643749E-2</v>
      </c>
      <c r="H483" s="2">
        <f t="shared" si="47"/>
        <v>35</v>
      </c>
    </row>
    <row r="484" spans="1:8" x14ac:dyDescent="0.35">
      <c r="A484" s="2">
        <v>35.5</v>
      </c>
      <c r="B484" s="2">
        <f t="shared" si="42"/>
        <v>-35.5</v>
      </c>
      <c r="C484" s="2">
        <f t="shared" si="43"/>
        <v>34507.439957760005</v>
      </c>
      <c r="D484" s="2">
        <f t="shared" si="44"/>
        <v>-22.30536</v>
      </c>
      <c r="E484" s="2">
        <f t="shared" si="45"/>
        <v>-363.20263795199998</v>
      </c>
      <c r="G484" s="2">
        <f t="shared" si="46"/>
        <v>4.4881914979408598E-2</v>
      </c>
      <c r="H484" s="2">
        <f t="shared" si="47"/>
        <v>35.5</v>
      </c>
    </row>
    <row r="485" spans="1:8" x14ac:dyDescent="0.35">
      <c r="A485" s="2">
        <v>36</v>
      </c>
      <c r="B485" s="2">
        <f t="shared" si="42"/>
        <v>-36</v>
      </c>
      <c r="C485" s="2">
        <f t="shared" si="43"/>
        <v>34366.303954752009</v>
      </c>
      <c r="D485" s="2">
        <f t="shared" si="44"/>
        <v>-22.619520000000001</v>
      </c>
      <c r="E485" s="2">
        <f t="shared" si="45"/>
        <v>-368.31816806400002</v>
      </c>
      <c r="G485" s="2">
        <f t="shared" si="46"/>
        <v>4.5288668827060945E-2</v>
      </c>
      <c r="H485" s="2">
        <f t="shared" si="47"/>
        <v>36</v>
      </c>
    </row>
    <row r="486" spans="1:8" x14ac:dyDescent="0.35">
      <c r="A486" s="2">
        <v>36.5</v>
      </c>
      <c r="B486" s="2">
        <f t="shared" si="42"/>
        <v>-36.5</v>
      </c>
      <c r="C486" s="2">
        <f t="shared" si="43"/>
        <v>34223.194021632007</v>
      </c>
      <c r="D486" s="2">
        <f t="shared" si="44"/>
        <v>-22.933679999999999</v>
      </c>
      <c r="E486" s="2">
        <f t="shared" si="45"/>
        <v>-373.43369817599995</v>
      </c>
      <c r="G486" s="2">
        <f t="shared" si="46"/>
        <v>4.5706414976051976E-2</v>
      </c>
      <c r="H486" s="2">
        <f t="shared" si="47"/>
        <v>36.5</v>
      </c>
    </row>
    <row r="487" spans="1:8" x14ac:dyDescent="0.35">
      <c r="A487" s="2">
        <v>37</v>
      </c>
      <c r="B487" s="2">
        <f t="shared" si="42"/>
        <v>-37</v>
      </c>
      <c r="C487" s="2">
        <f t="shared" si="43"/>
        <v>34078.110158400006</v>
      </c>
      <c r="D487" s="2">
        <f t="shared" si="44"/>
        <v>-23.24784</v>
      </c>
      <c r="E487" s="2">
        <f t="shared" si="45"/>
        <v>-378.54922828799999</v>
      </c>
      <c r="G487" s="2">
        <f t="shared" si="46"/>
        <v>4.6135467435804475E-2</v>
      </c>
      <c r="H487" s="2">
        <f t="shared" si="47"/>
        <v>37</v>
      </c>
    </row>
    <row r="488" spans="1:8" x14ac:dyDescent="0.35">
      <c r="A488" s="2">
        <v>37.5</v>
      </c>
      <c r="B488" s="2">
        <f t="shared" si="42"/>
        <v>-37.5</v>
      </c>
      <c r="C488" s="2">
        <f t="shared" si="43"/>
        <v>33931.052365056006</v>
      </c>
      <c r="D488" s="2">
        <f t="shared" si="44"/>
        <v>-23.562000000000001</v>
      </c>
      <c r="E488" s="2">
        <f t="shared" si="45"/>
        <v>-383.66475839999998</v>
      </c>
      <c r="G488" s="2">
        <f t="shared" si="46"/>
        <v>4.6576153040446343E-2</v>
      </c>
      <c r="H488" s="2">
        <f t="shared" si="47"/>
        <v>37.5</v>
      </c>
    </row>
    <row r="489" spans="1:8" x14ac:dyDescent="0.35">
      <c r="A489" s="2">
        <v>38</v>
      </c>
      <c r="B489" s="2">
        <f t="shared" si="42"/>
        <v>-38</v>
      </c>
      <c r="C489" s="2">
        <f t="shared" si="43"/>
        <v>33782.020641600007</v>
      </c>
      <c r="D489" s="2">
        <f t="shared" si="44"/>
        <v>-23.876159999999999</v>
      </c>
      <c r="E489" s="2">
        <f t="shared" si="45"/>
        <v>-388.78028851199997</v>
      </c>
      <c r="G489" s="2">
        <f t="shared" si="46"/>
        <v>4.7028812053923147E-2</v>
      </c>
      <c r="H489" s="2">
        <f t="shared" si="47"/>
        <v>38</v>
      </c>
    </row>
    <row r="490" spans="1:8" x14ac:dyDescent="0.35">
      <c r="A490" s="2">
        <v>38.5</v>
      </c>
      <c r="B490" s="2">
        <f t="shared" si="42"/>
        <v>-38.5</v>
      </c>
      <c r="C490" s="2">
        <f t="shared" si="43"/>
        <v>33631.01498803201</v>
      </c>
      <c r="D490" s="2">
        <f t="shared" si="44"/>
        <v>-24.19032</v>
      </c>
      <c r="E490" s="2">
        <f t="shared" si="45"/>
        <v>-393.89581862400001</v>
      </c>
      <c r="G490" s="2">
        <f t="shared" si="46"/>
        <v>4.7493798809579782E-2</v>
      </c>
      <c r="H490" s="2">
        <f t="shared" si="47"/>
        <v>38.5</v>
      </c>
    </row>
    <row r="491" spans="1:8" x14ac:dyDescent="0.35">
      <c r="A491" s="2">
        <v>39</v>
      </c>
      <c r="B491" s="2">
        <f t="shared" si="42"/>
        <v>-39</v>
      </c>
      <c r="C491" s="2">
        <f t="shared" si="43"/>
        <v>33478.035404352006</v>
      </c>
      <c r="D491" s="2">
        <f t="shared" si="44"/>
        <v>-24.504480000000001</v>
      </c>
      <c r="E491" s="2">
        <f t="shared" si="45"/>
        <v>-399.011348736</v>
      </c>
      <c r="G491" s="2">
        <f t="shared" si="46"/>
        <v>4.797148238645596E-2</v>
      </c>
      <c r="H491" s="2">
        <f t="shared" si="47"/>
        <v>39</v>
      </c>
    </row>
    <row r="492" spans="1:8" x14ac:dyDescent="0.35">
      <c r="A492" s="2">
        <v>39.5</v>
      </c>
      <c r="B492" s="2">
        <f t="shared" si="42"/>
        <v>-39.5</v>
      </c>
      <c r="C492" s="2">
        <f t="shared" si="43"/>
        <v>33323.08189056001</v>
      </c>
      <c r="D492" s="2">
        <f t="shared" si="44"/>
        <v>-24.818640000000002</v>
      </c>
      <c r="E492" s="2">
        <f t="shared" si="45"/>
        <v>-404.12687884799999</v>
      </c>
      <c r="G492" s="2">
        <f t="shared" si="46"/>
        <v>4.8462247324706165E-2</v>
      </c>
      <c r="H492" s="2">
        <f t="shared" si="47"/>
        <v>39.5</v>
      </c>
    </row>
    <row r="493" spans="1:8" x14ac:dyDescent="0.35">
      <c r="A493" s="2">
        <v>40</v>
      </c>
      <c r="B493" s="2">
        <f t="shared" si="42"/>
        <v>-40</v>
      </c>
      <c r="C493" s="2">
        <f t="shared" si="43"/>
        <v>33166.154446656008</v>
      </c>
      <c r="D493" s="2">
        <f t="shared" si="44"/>
        <v>-25.132800000000003</v>
      </c>
      <c r="E493" s="2">
        <f t="shared" si="45"/>
        <v>-409.24240895999998</v>
      </c>
      <c r="G493" s="2">
        <f t="shared" si="46"/>
        <v>4.8966494382736162E-2</v>
      </c>
      <c r="H493" s="2">
        <f t="shared" si="47"/>
        <v>40</v>
      </c>
    </row>
    <row r="494" spans="1:8" x14ac:dyDescent="0.35">
      <c r="A494" s="2">
        <v>40.5</v>
      </c>
      <c r="B494" s="2">
        <f t="shared" si="42"/>
        <v>-40.5</v>
      </c>
      <c r="C494" s="2">
        <f t="shared" si="43"/>
        <v>33007.253072640007</v>
      </c>
      <c r="D494" s="2">
        <f t="shared" si="44"/>
        <v>-25.446960000000001</v>
      </c>
      <c r="E494" s="2">
        <f t="shared" si="45"/>
        <v>-414.35793907199997</v>
      </c>
      <c r="G494" s="2">
        <f t="shared" si="46"/>
        <v>4.9484641338842859E-2</v>
      </c>
      <c r="H494" s="2">
        <f t="shared" si="47"/>
        <v>40.5</v>
      </c>
    </row>
    <row r="495" spans="1:8" x14ac:dyDescent="0.35">
      <c r="A495" s="2">
        <v>41</v>
      </c>
      <c r="B495" s="2">
        <f t="shared" si="42"/>
        <v>-41</v>
      </c>
      <c r="C495" s="2">
        <f t="shared" si="43"/>
        <v>32846.377768512008</v>
      </c>
      <c r="D495" s="2">
        <f t="shared" si="44"/>
        <v>-25.761120000000002</v>
      </c>
      <c r="E495" s="2">
        <f t="shared" si="45"/>
        <v>-419.47346918400001</v>
      </c>
      <c r="G495" s="2">
        <f t="shared" si="46"/>
        <v>5.0017123840357641E-2</v>
      </c>
      <c r="H495" s="2">
        <f t="shared" si="47"/>
        <v>41</v>
      </c>
    </row>
    <row r="496" spans="1:8" x14ac:dyDescent="0.35">
      <c r="A496" s="2">
        <v>41.5</v>
      </c>
      <c r="B496" s="2">
        <f t="shared" si="42"/>
        <v>-41.5</v>
      </c>
      <c r="C496" s="2">
        <f t="shared" si="43"/>
        <v>32683.528534272005</v>
      </c>
      <c r="D496" s="2">
        <f t="shared" si="44"/>
        <v>-26.075279999999999</v>
      </c>
      <c r="E496" s="2">
        <f t="shared" si="45"/>
        <v>-424.58899929599994</v>
      </c>
      <c r="G496" s="2">
        <f t="shared" si="46"/>
        <v>5.0564396303522503E-2</v>
      </c>
      <c r="H496" s="2">
        <f t="shared" si="47"/>
        <v>41.5</v>
      </c>
    </row>
    <row r="497" spans="1:8" x14ac:dyDescent="0.35">
      <c r="A497" s="2">
        <v>42</v>
      </c>
      <c r="B497" s="2">
        <f t="shared" si="42"/>
        <v>-42</v>
      </c>
      <c r="C497" s="2">
        <f t="shared" si="43"/>
        <v>32518.705369920004</v>
      </c>
      <c r="D497" s="2">
        <f t="shared" si="44"/>
        <v>-26.389440000000004</v>
      </c>
      <c r="E497" s="2">
        <f t="shared" si="45"/>
        <v>-429.70452940800004</v>
      </c>
      <c r="G497" s="2">
        <f t="shared" si="46"/>
        <v>5.1126932867579709E-2</v>
      </c>
      <c r="H497" s="2">
        <f t="shared" si="47"/>
        <v>42</v>
      </c>
    </row>
    <row r="498" spans="1:8" x14ac:dyDescent="0.35">
      <c r="A498" s="2">
        <v>42.5</v>
      </c>
      <c r="B498" s="2">
        <f t="shared" si="42"/>
        <v>-42.5</v>
      </c>
      <c r="C498" s="2">
        <f t="shared" si="43"/>
        <v>32351.908275456008</v>
      </c>
      <c r="D498" s="2">
        <f t="shared" si="44"/>
        <v>-26.703600000000002</v>
      </c>
      <c r="E498" s="2">
        <f t="shared" si="45"/>
        <v>-434.82005951999997</v>
      </c>
      <c r="G498" s="2">
        <f t="shared" si="46"/>
        <v>5.1705228406826453E-2</v>
      </c>
      <c r="H498" s="2">
        <f t="shared" si="47"/>
        <v>42.5</v>
      </c>
    </row>
    <row r="499" spans="1:8" x14ac:dyDescent="0.35">
      <c r="A499" s="2">
        <v>43</v>
      </c>
      <c r="B499" s="2">
        <f t="shared" si="42"/>
        <v>-43</v>
      </c>
      <c r="C499" s="2">
        <f t="shared" si="43"/>
        <v>32183.137250880009</v>
      </c>
      <c r="D499" s="2">
        <f t="shared" si="44"/>
        <v>-27.017759999999999</v>
      </c>
      <c r="E499" s="2">
        <f t="shared" si="45"/>
        <v>-439.93558963199996</v>
      </c>
      <c r="G499" s="2">
        <f t="shared" si="46"/>
        <v>5.2299799604682597E-2</v>
      </c>
      <c r="H499" s="2">
        <f t="shared" si="47"/>
        <v>43</v>
      </c>
    </row>
    <row r="500" spans="1:8" x14ac:dyDescent="0.35">
      <c r="A500" s="2">
        <v>43.5</v>
      </c>
      <c r="B500" s="2">
        <f t="shared" si="42"/>
        <v>-43.5</v>
      </c>
      <c r="C500" s="2">
        <f t="shared" si="43"/>
        <v>32012.392296192003</v>
      </c>
      <c r="D500" s="2">
        <f t="shared" si="44"/>
        <v>-27.331920000000004</v>
      </c>
      <c r="E500" s="2">
        <f t="shared" si="45"/>
        <v>-445.05111974400006</v>
      </c>
      <c r="G500" s="2">
        <f t="shared" si="46"/>
        <v>5.2911186094140659E-2</v>
      </c>
      <c r="H500" s="2">
        <f t="shared" si="47"/>
        <v>43.5</v>
      </c>
    </row>
    <row r="501" spans="1:8" x14ac:dyDescent="0.35">
      <c r="A501" s="2">
        <v>44</v>
      </c>
      <c r="B501" s="2">
        <f t="shared" si="42"/>
        <v>-44</v>
      </c>
      <c r="C501" s="2">
        <f t="shared" si="43"/>
        <v>31839.673411392003</v>
      </c>
      <c r="D501" s="2">
        <f t="shared" si="44"/>
        <v>-27.646080000000001</v>
      </c>
      <c r="E501" s="2">
        <f t="shared" si="45"/>
        <v>-450.16664985599999</v>
      </c>
      <c r="G501" s="2">
        <f t="shared" si="46"/>
        <v>5.3539951669318249E-2</v>
      </c>
      <c r="H501" s="2">
        <f t="shared" si="47"/>
        <v>44</v>
      </c>
    </row>
    <row r="502" spans="1:8" x14ac:dyDescent="0.35">
      <c r="A502" s="2">
        <v>44.5</v>
      </c>
      <c r="B502" s="2">
        <f t="shared" si="42"/>
        <v>-44.5</v>
      </c>
      <c r="C502" s="2">
        <f t="shared" si="43"/>
        <v>31664.980596480003</v>
      </c>
      <c r="D502" s="2">
        <f t="shared" si="44"/>
        <v>-27.960239999999999</v>
      </c>
      <c r="E502" s="2">
        <f t="shared" si="45"/>
        <v>-455.28217996799998</v>
      </c>
      <c r="G502" s="2">
        <f t="shared" si="46"/>
        <v>5.4186685573215099E-2</v>
      </c>
      <c r="H502" s="2">
        <f t="shared" si="47"/>
        <v>44.5</v>
      </c>
    </row>
    <row r="503" spans="1:8" x14ac:dyDescent="0.35">
      <c r="A503" s="2">
        <v>45</v>
      </c>
      <c r="B503" s="2">
        <f t="shared" si="42"/>
        <v>-45</v>
      </c>
      <c r="C503" s="2">
        <f t="shared" si="43"/>
        <v>31488.313851456001</v>
      </c>
      <c r="D503" s="2">
        <f t="shared" si="44"/>
        <v>-28.2744</v>
      </c>
      <c r="E503" s="2">
        <f t="shared" si="45"/>
        <v>-460.39771007999997</v>
      </c>
      <c r="G503" s="2">
        <f t="shared" si="46"/>
        <v>5.4852003867193015E-2</v>
      </c>
      <c r="H503" s="2">
        <f t="shared" si="47"/>
        <v>45</v>
      </c>
    </row>
    <row r="504" spans="1:8" x14ac:dyDescent="0.35">
      <c r="A504" s="2">
        <v>45.5</v>
      </c>
      <c r="B504" s="2">
        <f t="shared" si="42"/>
        <v>-45.5</v>
      </c>
      <c r="C504" s="2">
        <f t="shared" si="43"/>
        <v>31309.673176320004</v>
      </c>
      <c r="D504" s="2">
        <f t="shared" si="44"/>
        <v>-28.588560000000001</v>
      </c>
      <c r="E504" s="2">
        <f t="shared" si="45"/>
        <v>-465.51324019200001</v>
      </c>
      <c r="G504" s="2">
        <f t="shared" si="46"/>
        <v>5.5536550888152791E-2</v>
      </c>
      <c r="H504" s="2">
        <f t="shared" si="47"/>
        <v>45.5</v>
      </c>
    </row>
    <row r="505" spans="1:8" x14ac:dyDescent="0.35">
      <c r="A505" s="2">
        <v>46</v>
      </c>
      <c r="B505" s="2">
        <f t="shared" si="42"/>
        <v>-46</v>
      </c>
      <c r="C505" s="2">
        <f t="shared" si="43"/>
        <v>31129.058571072004</v>
      </c>
      <c r="D505" s="2">
        <f t="shared" si="44"/>
        <v>-28.902720000000002</v>
      </c>
      <c r="E505" s="2">
        <f t="shared" si="45"/>
        <v>-470.628770304</v>
      </c>
      <c r="G505" s="2">
        <f t="shared" si="46"/>
        <v>5.6241000799878246E-2</v>
      </c>
      <c r="H505" s="2">
        <f t="shared" si="47"/>
        <v>46</v>
      </c>
    </row>
    <row r="506" spans="1:8" x14ac:dyDescent="0.35">
      <c r="A506" s="2">
        <v>46.5</v>
      </c>
      <c r="B506" s="2">
        <f t="shared" si="42"/>
        <v>-46.5</v>
      </c>
      <c r="C506" s="2">
        <f t="shared" si="43"/>
        <v>30946.470035712002</v>
      </c>
      <c r="D506" s="2">
        <f t="shared" si="44"/>
        <v>-29.21688</v>
      </c>
      <c r="E506" s="2">
        <f t="shared" si="45"/>
        <v>-475.74430041599993</v>
      </c>
      <c r="G506" s="2">
        <f t="shared" si="46"/>
        <v>5.6966059245561439E-2</v>
      </c>
      <c r="H506" s="2">
        <f t="shared" si="47"/>
        <v>46.5</v>
      </c>
    </row>
    <row r="507" spans="1:8" x14ac:dyDescent="0.35">
      <c r="A507" s="2">
        <v>47</v>
      </c>
      <c r="B507" s="2">
        <f t="shared" si="42"/>
        <v>-47</v>
      </c>
      <c r="C507" s="2">
        <f t="shared" si="43"/>
        <v>30761.90757024</v>
      </c>
      <c r="D507" s="2">
        <f t="shared" si="44"/>
        <v>-29.531040000000004</v>
      </c>
      <c r="E507" s="2">
        <f t="shared" si="45"/>
        <v>-480.85983052800003</v>
      </c>
      <c r="G507" s="2">
        <f t="shared" si="46"/>
        <v>5.7712465109117247E-2</v>
      </c>
      <c r="H507" s="2">
        <f t="shared" si="47"/>
        <v>47</v>
      </c>
    </row>
    <row r="508" spans="1:8" x14ac:dyDescent="0.35">
      <c r="A508" s="2">
        <v>47.5</v>
      </c>
      <c r="B508" s="2">
        <f t="shared" si="42"/>
        <v>-47.5</v>
      </c>
      <c r="C508" s="2">
        <f t="shared" si="43"/>
        <v>30575.371174656</v>
      </c>
      <c r="D508" s="2">
        <f t="shared" si="44"/>
        <v>-29.845200000000002</v>
      </c>
      <c r="E508" s="2">
        <f t="shared" si="45"/>
        <v>-485.97536064000002</v>
      </c>
      <c r="G508" s="2">
        <f t="shared" si="46"/>
        <v>5.8480992393546642E-2</v>
      </c>
      <c r="H508" s="2">
        <f t="shared" si="47"/>
        <v>47.5</v>
      </c>
    </row>
    <row r="509" spans="1:8" x14ac:dyDescent="0.35">
      <c r="A509" s="2">
        <v>48</v>
      </c>
      <c r="B509" s="2">
        <f t="shared" si="42"/>
        <v>-48</v>
      </c>
      <c r="C509" s="2">
        <f t="shared" si="43"/>
        <v>30386.860848960008</v>
      </c>
      <c r="D509" s="2">
        <f t="shared" si="44"/>
        <v>-30.15936</v>
      </c>
      <c r="E509" s="2">
        <f t="shared" si="45"/>
        <v>-491.09089075199995</v>
      </c>
      <c r="G509" s="2">
        <f t="shared" si="46"/>
        <v>5.9272452225321542E-2</v>
      </c>
      <c r="H509" s="2">
        <f t="shared" si="47"/>
        <v>48</v>
      </c>
    </row>
    <row r="510" spans="1:8" x14ac:dyDescent="0.35">
      <c r="A510" s="2">
        <v>48.5</v>
      </c>
      <c r="B510" s="2">
        <f t="shared" si="42"/>
        <v>-48.5</v>
      </c>
      <c r="C510" s="2">
        <f t="shared" si="43"/>
        <v>30196.376593152003</v>
      </c>
      <c r="D510" s="2">
        <f t="shared" si="44"/>
        <v>-30.473520000000004</v>
      </c>
      <c r="E510" s="2">
        <f t="shared" si="45"/>
        <v>-496.20642086400005</v>
      </c>
      <c r="G510" s="2">
        <f t="shared" si="46"/>
        <v>6.008769499454699E-2</v>
      </c>
      <c r="H510" s="2">
        <f t="shared" si="47"/>
        <v>48.5</v>
      </c>
    </row>
    <row r="511" spans="1:8" x14ac:dyDescent="0.35">
      <c r="A511" s="2">
        <v>49</v>
      </c>
      <c r="B511" s="2">
        <f t="shared" si="42"/>
        <v>-49</v>
      </c>
      <c r="C511" s="2">
        <f t="shared" si="43"/>
        <v>30003.918407232006</v>
      </c>
      <c r="D511" s="2">
        <f t="shared" si="44"/>
        <v>-30.787680000000002</v>
      </c>
      <c r="E511" s="2">
        <f t="shared" si="45"/>
        <v>-501.32195097599998</v>
      </c>
      <c r="G511" s="2">
        <f t="shared" si="46"/>
        <v>6.0927612641514986E-2</v>
      </c>
      <c r="H511" s="2">
        <f t="shared" si="47"/>
        <v>49</v>
      </c>
    </row>
    <row r="512" spans="1:8" x14ac:dyDescent="0.35">
      <c r="A512" s="2">
        <v>49.5</v>
      </c>
      <c r="B512" s="2">
        <f t="shared" si="42"/>
        <v>-49.5</v>
      </c>
      <c r="C512" s="2">
        <f t="shared" si="43"/>
        <v>29809.486291200006</v>
      </c>
      <c r="D512" s="2">
        <f t="shared" si="44"/>
        <v>-31.101839999999999</v>
      </c>
      <c r="E512" s="2">
        <f t="shared" si="45"/>
        <v>-506.43748108799997</v>
      </c>
      <c r="G512" s="2">
        <f t="shared" si="46"/>
        <v>6.1793141101210612E-2</v>
      </c>
      <c r="H512" s="2">
        <f t="shared" si="47"/>
        <v>49.5</v>
      </c>
    </row>
    <row r="513" spans="1:8" x14ac:dyDescent="0.35">
      <c r="A513" s="2">
        <v>50</v>
      </c>
      <c r="B513" s="2">
        <f t="shared" si="42"/>
        <v>-50</v>
      </c>
      <c r="C513" s="2">
        <f t="shared" si="43"/>
        <v>29613.080245056004</v>
      </c>
      <c r="D513" s="2">
        <f t="shared" si="44"/>
        <v>-31.415999999999997</v>
      </c>
      <c r="E513" s="2">
        <f t="shared" si="45"/>
        <v>-511.55301119999996</v>
      </c>
      <c r="G513" s="2">
        <f t="shared" si="46"/>
        <v>6.2685262918366874E-2</v>
      </c>
      <c r="H513" s="2">
        <f t="shared" si="47"/>
        <v>50</v>
      </c>
    </row>
    <row r="514" spans="1:8" x14ac:dyDescent="0.35">
      <c r="A514" s="2">
        <v>50.5</v>
      </c>
      <c r="B514" s="2">
        <f t="shared" si="42"/>
        <v>-50.5</v>
      </c>
      <c r="C514" s="2">
        <f t="shared" si="43"/>
        <v>29414.700268800007</v>
      </c>
      <c r="D514" s="2">
        <f t="shared" si="44"/>
        <v>-31.730160000000001</v>
      </c>
      <c r="E514" s="2">
        <f t="shared" si="45"/>
        <v>-516.668541312</v>
      </c>
      <c r="G514" s="2">
        <f t="shared" si="46"/>
        <v>6.3605010046811059E-2</v>
      </c>
      <c r="H514" s="2">
        <f t="shared" si="47"/>
        <v>50.5</v>
      </c>
    </row>
    <row r="515" spans="1:8" x14ac:dyDescent="0.35">
      <c r="A515" s="2">
        <v>51</v>
      </c>
      <c r="B515" s="2">
        <f t="shared" si="42"/>
        <v>-51</v>
      </c>
      <c r="C515" s="2">
        <f t="shared" si="43"/>
        <v>29214.346362432007</v>
      </c>
      <c r="D515" s="2">
        <f t="shared" si="44"/>
        <v>-32.044319999999999</v>
      </c>
      <c r="E515" s="2">
        <f t="shared" si="45"/>
        <v>-521.78407142399999</v>
      </c>
      <c r="G515" s="2">
        <f t="shared" si="46"/>
        <v>6.4553466848103772E-2</v>
      </c>
      <c r="H515" s="2">
        <f t="shared" si="47"/>
        <v>51</v>
      </c>
    </row>
    <row r="516" spans="1:8" x14ac:dyDescent="0.35">
      <c r="A516" s="2">
        <v>51.5</v>
      </c>
      <c r="B516" s="2">
        <f t="shared" si="42"/>
        <v>-51.5</v>
      </c>
      <c r="C516" s="2">
        <f t="shared" si="43"/>
        <v>29012.018525952004</v>
      </c>
      <c r="D516" s="2">
        <f t="shared" si="44"/>
        <v>-32.35848</v>
      </c>
      <c r="E516" s="2">
        <f t="shared" si="45"/>
        <v>-526.89960153599998</v>
      </c>
      <c r="G516" s="2">
        <f t="shared" si="46"/>
        <v>6.5531773305861851E-2</v>
      </c>
      <c r="H516" s="2">
        <f t="shared" si="47"/>
        <v>51.5</v>
      </c>
    </row>
    <row r="517" spans="1:8" x14ac:dyDescent="0.35">
      <c r="A517" s="2">
        <v>52</v>
      </c>
      <c r="B517" s="2">
        <f t="shared" si="42"/>
        <v>-52</v>
      </c>
      <c r="C517" s="2">
        <f t="shared" si="43"/>
        <v>28807.716759360006</v>
      </c>
      <c r="D517" s="2">
        <f t="shared" si="44"/>
        <v>-32.672640000000001</v>
      </c>
      <c r="E517" s="2">
        <f t="shared" si="45"/>
        <v>-532.01513164799997</v>
      </c>
      <c r="G517" s="2">
        <f t="shared" si="46"/>
        <v>6.654112847369141E-2</v>
      </c>
      <c r="H517" s="2">
        <f t="shared" si="47"/>
        <v>52</v>
      </c>
    </row>
    <row r="518" spans="1:8" x14ac:dyDescent="0.35">
      <c r="A518" s="2">
        <v>52.5</v>
      </c>
      <c r="B518" s="2">
        <f t="shared" si="42"/>
        <v>-52.5</v>
      </c>
      <c r="C518" s="2">
        <f t="shared" si="43"/>
        <v>28601.441062656006</v>
      </c>
      <c r="D518" s="2">
        <f t="shared" si="44"/>
        <v>-32.986800000000002</v>
      </c>
      <c r="E518" s="2">
        <f t="shared" si="45"/>
        <v>-537.13066175999995</v>
      </c>
      <c r="G518" s="2">
        <f t="shared" si="46"/>
        <v>6.7582794176352851E-2</v>
      </c>
      <c r="H518" s="2">
        <f t="shared" si="47"/>
        <v>52.5</v>
      </c>
    </row>
    <row r="519" spans="1:8" x14ac:dyDescent="0.35">
      <c r="A519" s="2">
        <v>53</v>
      </c>
      <c r="B519" s="2">
        <f t="shared" si="42"/>
        <v>-53</v>
      </c>
      <c r="C519" s="2">
        <f t="shared" si="43"/>
        <v>28393.191435840006</v>
      </c>
      <c r="D519" s="2">
        <f t="shared" si="44"/>
        <v>-33.300959999999996</v>
      </c>
      <c r="E519" s="2">
        <f t="shared" si="45"/>
        <v>-542.24619187199994</v>
      </c>
      <c r="G519" s="2">
        <f t="shared" si="46"/>
        <v>6.86580989856551E-2</v>
      </c>
      <c r="H519" s="2">
        <f t="shared" si="47"/>
        <v>53</v>
      </c>
    </row>
    <row r="520" spans="1:8" x14ac:dyDescent="0.35">
      <c r="A520" s="2">
        <v>53.5</v>
      </c>
      <c r="B520" s="2">
        <f t="shared" si="42"/>
        <v>-53.5</v>
      </c>
      <c r="C520" s="2">
        <f t="shared" si="43"/>
        <v>28182.967878912008</v>
      </c>
      <c r="D520" s="2">
        <f t="shared" si="44"/>
        <v>-33.615120000000005</v>
      </c>
      <c r="E520" s="2">
        <f t="shared" si="45"/>
        <v>-547.36172198400004</v>
      </c>
      <c r="G520" s="2">
        <f t="shared" si="46"/>
        <v>6.9768442494655386E-2</v>
      </c>
      <c r="H520" s="2">
        <f t="shared" si="47"/>
        <v>53.5</v>
      </c>
    </row>
    <row r="521" spans="1:8" x14ac:dyDescent="0.35">
      <c r="A521" s="2">
        <v>54</v>
      </c>
      <c r="B521" s="2">
        <f t="shared" si="42"/>
        <v>-54</v>
      </c>
      <c r="C521" s="2">
        <f t="shared" si="43"/>
        <v>27970.770391872004</v>
      </c>
      <c r="D521" s="2">
        <f t="shared" si="44"/>
        <v>-33.929279999999999</v>
      </c>
      <c r="E521" s="2">
        <f t="shared" si="45"/>
        <v>-552.47725209600003</v>
      </c>
      <c r="G521" s="2">
        <f t="shared" si="46"/>
        <v>7.091529991604259E-2</v>
      </c>
      <c r="H521" s="2">
        <f t="shared" si="47"/>
        <v>54</v>
      </c>
    </row>
    <row r="522" spans="1:8" x14ac:dyDescent="0.35">
      <c r="A522" s="2">
        <v>54.5</v>
      </c>
      <c r="B522" s="2">
        <f t="shared" si="42"/>
        <v>-54.5</v>
      </c>
      <c r="C522" s="2">
        <f t="shared" si="43"/>
        <v>27756.598974720007</v>
      </c>
      <c r="D522" s="2">
        <f t="shared" si="44"/>
        <v>-34.24344</v>
      </c>
      <c r="E522" s="2">
        <f t="shared" si="45"/>
        <v>-557.59278220800002</v>
      </c>
      <c r="G522" s="2">
        <f t="shared" si="46"/>
        <v>7.2100227033139591E-2</v>
      </c>
      <c r="H522" s="2">
        <f t="shared" si="47"/>
        <v>54.5</v>
      </c>
    </row>
    <row r="523" spans="1:8" x14ac:dyDescent="0.35">
      <c r="A523" s="2">
        <v>55</v>
      </c>
      <c r="B523" s="2">
        <f t="shared" si="42"/>
        <v>-55</v>
      </c>
      <c r="C523" s="2">
        <f t="shared" si="43"/>
        <v>27540.453627456005</v>
      </c>
      <c r="D523" s="2">
        <f t="shared" si="44"/>
        <v>-34.557600000000001</v>
      </c>
      <c r="E523" s="2">
        <f t="shared" si="45"/>
        <v>-562.70831232</v>
      </c>
      <c r="G523" s="2">
        <f t="shared" si="46"/>
        <v>7.3324865534799541E-2</v>
      </c>
      <c r="H523" s="2">
        <f t="shared" si="47"/>
        <v>55</v>
      </c>
    </row>
    <row r="524" spans="1:8" x14ac:dyDescent="0.35">
      <c r="A524" s="2">
        <v>55.5</v>
      </c>
      <c r="B524" s="2">
        <f t="shared" si="42"/>
        <v>-55.5</v>
      </c>
      <c r="C524" s="2">
        <f t="shared" si="43"/>
        <v>27322.334350080004</v>
      </c>
      <c r="D524" s="2">
        <f t="shared" si="44"/>
        <v>-34.871760000000002</v>
      </c>
      <c r="E524" s="2">
        <f t="shared" si="45"/>
        <v>-567.82384243199999</v>
      </c>
      <c r="G524" s="2">
        <f t="shared" si="46"/>
        <v>7.4590948768629442E-2</v>
      </c>
      <c r="H524" s="2">
        <f t="shared" si="47"/>
        <v>55.5</v>
      </c>
    </row>
    <row r="525" spans="1:8" x14ac:dyDescent="0.35">
      <c r="A525" s="2">
        <v>56</v>
      </c>
      <c r="B525" s="2">
        <f t="shared" ref="B525:B588" si="48">0.5*($C$2+$C$3)-A525</f>
        <v>-56</v>
      </c>
      <c r="C525" s="2">
        <f t="shared" ref="C525:C588" si="49">$F$5*(1/($F$7*$F$8)-4*3.1416^2*B525^2+3.1416^2*$F$2^2)+$C$6/$F$7+$F$6/$F$8</f>
        <v>27102.241142592004</v>
      </c>
      <c r="D525" s="2">
        <f t="shared" ref="D525:D588" si="50">$F$5*(2*3.1416*B525-3.1416*$F$2*($C$6-$F$6))</f>
        <v>-35.185920000000003</v>
      </c>
      <c r="E525" s="2">
        <f t="shared" ref="E525:E588" si="51">2*3.1416*B525*(1+$F$5*(1/$F$7+1/$F$8))+3.1416*$F$2*$F$5*(1/$F$8-1/$F$7)+3.1416*$F$2*($C$6-$F$6)</f>
        <v>-572.93937254399998</v>
      </c>
      <c r="G525" s="2">
        <f t="shared" ref="G525:G588" si="52">1000*(C525*(1+$F$5*($F$6/$F$7+$C$6/$F$8))+D525*E525)/(C525^2+E525^2)</f>
        <v>7.5900307950493004E-2</v>
      </c>
      <c r="H525" s="2">
        <f t="shared" ref="H525:H588" si="53">A525</f>
        <v>56</v>
      </c>
    </row>
    <row r="526" spans="1:8" x14ac:dyDescent="0.35">
      <c r="A526" s="2">
        <v>56.5</v>
      </c>
      <c r="B526" s="2">
        <f t="shared" si="48"/>
        <v>-56.5</v>
      </c>
      <c r="C526" s="2">
        <f t="shared" si="49"/>
        <v>26880.174004992004</v>
      </c>
      <c r="D526" s="2">
        <f t="shared" si="50"/>
        <v>-35.500079999999997</v>
      </c>
      <c r="E526" s="2">
        <f t="shared" si="51"/>
        <v>-578.05490265599997</v>
      </c>
      <c r="G526" s="2">
        <f t="shared" si="52"/>
        <v>7.7254878872165283E-2</v>
      </c>
      <c r="H526" s="2">
        <f t="shared" si="53"/>
        <v>56.5</v>
      </c>
    </row>
    <row r="527" spans="1:8" x14ac:dyDescent="0.35">
      <c r="A527" s="2">
        <v>57</v>
      </c>
      <c r="B527" s="2">
        <f t="shared" si="48"/>
        <v>-57</v>
      </c>
      <c r="C527" s="2">
        <f t="shared" si="49"/>
        <v>26656.132937280003</v>
      </c>
      <c r="D527" s="2">
        <f t="shared" si="50"/>
        <v>-35.814240000000005</v>
      </c>
      <c r="E527" s="2">
        <f t="shared" si="51"/>
        <v>-583.17043276799996</v>
      </c>
      <c r="G527" s="2">
        <f t="shared" si="52"/>
        <v>7.865670915338964E-2</v>
      </c>
      <c r="H527" s="2">
        <f t="shared" si="53"/>
        <v>57</v>
      </c>
    </row>
    <row r="528" spans="1:8" x14ac:dyDescent="0.35">
      <c r="A528" s="2">
        <v>57.5</v>
      </c>
      <c r="B528" s="2">
        <f t="shared" si="48"/>
        <v>-57.5</v>
      </c>
      <c r="C528" s="2">
        <f t="shared" si="49"/>
        <v>26430.117939456006</v>
      </c>
      <c r="D528" s="2">
        <f t="shared" si="50"/>
        <v>-36.128399999999999</v>
      </c>
      <c r="E528" s="2">
        <f t="shared" si="51"/>
        <v>-588.28596287999994</v>
      </c>
      <c r="G528" s="2">
        <f t="shared" si="52"/>
        <v>8.0107966089478705E-2</v>
      </c>
      <c r="H528" s="2">
        <f t="shared" si="53"/>
        <v>57.5</v>
      </c>
    </row>
    <row r="529" spans="1:8" x14ac:dyDescent="0.35">
      <c r="A529" s="2">
        <v>58</v>
      </c>
      <c r="B529" s="2">
        <f t="shared" si="48"/>
        <v>-58</v>
      </c>
      <c r="C529" s="2">
        <f t="shared" si="49"/>
        <v>26202.129011520006</v>
      </c>
      <c r="D529" s="2">
        <f t="shared" si="50"/>
        <v>-36.44256</v>
      </c>
      <c r="E529" s="2">
        <f t="shared" si="51"/>
        <v>-593.40149299199993</v>
      </c>
      <c r="G529" s="2">
        <f t="shared" si="52"/>
        <v>8.1610945151076239E-2</v>
      </c>
      <c r="H529" s="2">
        <f t="shared" si="53"/>
        <v>58</v>
      </c>
    </row>
    <row r="530" spans="1:8" x14ac:dyDescent="0.35">
      <c r="A530" s="2">
        <v>58.5</v>
      </c>
      <c r="B530" s="2">
        <f t="shared" si="48"/>
        <v>-58.5</v>
      </c>
      <c r="C530" s="2">
        <f t="shared" si="49"/>
        <v>25972.166153472004</v>
      </c>
      <c r="D530" s="2">
        <f t="shared" si="50"/>
        <v>-36.756720000000001</v>
      </c>
      <c r="E530" s="2">
        <f t="shared" si="51"/>
        <v>-598.51702310400003</v>
      </c>
      <c r="G530" s="2">
        <f t="shared" si="52"/>
        <v>8.3168079198828238E-2</v>
      </c>
      <c r="H530" s="2">
        <f t="shared" si="53"/>
        <v>58.5</v>
      </c>
    </row>
    <row r="531" spans="1:8" x14ac:dyDescent="0.35">
      <c r="A531" s="2">
        <v>59</v>
      </c>
      <c r="B531" s="2">
        <f t="shared" si="48"/>
        <v>-59</v>
      </c>
      <c r="C531" s="2">
        <f t="shared" si="49"/>
        <v>25740.229365312003</v>
      </c>
      <c r="D531" s="2">
        <f t="shared" si="50"/>
        <v>-37.070880000000002</v>
      </c>
      <c r="E531" s="2">
        <f t="shared" si="51"/>
        <v>-603.63255321600002</v>
      </c>
      <c r="G531" s="2">
        <f t="shared" si="52"/>
        <v>8.478194848259335E-2</v>
      </c>
      <c r="H531" s="2">
        <f t="shared" si="53"/>
        <v>59</v>
      </c>
    </row>
    <row r="532" spans="1:8" x14ac:dyDescent="0.35">
      <c r="A532" s="2">
        <v>59.5</v>
      </c>
      <c r="B532" s="2">
        <f t="shared" si="48"/>
        <v>-59.5</v>
      </c>
      <c r="C532" s="2">
        <f t="shared" si="49"/>
        <v>25506.318647040007</v>
      </c>
      <c r="D532" s="2">
        <f t="shared" si="50"/>
        <v>-37.385039999999996</v>
      </c>
      <c r="E532" s="2">
        <f t="shared" si="51"/>
        <v>-608.74808332800001</v>
      </c>
      <c r="G532" s="2">
        <f t="shared" si="52"/>
        <v>8.6455291502552115E-2</v>
      </c>
      <c r="H532" s="2">
        <f t="shared" si="53"/>
        <v>59.5</v>
      </c>
    </row>
    <row r="533" spans="1:8" x14ac:dyDescent="0.35">
      <c r="A533" s="2">
        <v>60</v>
      </c>
      <c r="B533" s="2">
        <f t="shared" si="48"/>
        <v>-60</v>
      </c>
      <c r="C533" s="2">
        <f t="shared" si="49"/>
        <v>25270.433998656004</v>
      </c>
      <c r="D533" s="2">
        <f t="shared" si="50"/>
        <v>-37.699200000000005</v>
      </c>
      <c r="E533" s="2">
        <f t="shared" si="51"/>
        <v>-613.86361343999999</v>
      </c>
      <c r="G533" s="2">
        <f t="shared" si="52"/>
        <v>8.8191016818269186E-2</v>
      </c>
      <c r="H533" s="2">
        <f t="shared" si="53"/>
        <v>60</v>
      </c>
    </row>
    <row r="534" spans="1:8" x14ac:dyDescent="0.35">
      <c r="A534" s="2">
        <v>60.5</v>
      </c>
      <c r="B534" s="2">
        <f t="shared" si="48"/>
        <v>-60.5</v>
      </c>
      <c r="C534" s="2">
        <f t="shared" si="49"/>
        <v>25032.575420160007</v>
      </c>
      <c r="D534" s="2">
        <f t="shared" si="50"/>
        <v>-38.013359999999999</v>
      </c>
      <c r="E534" s="2">
        <f t="shared" si="51"/>
        <v>-618.97914355199998</v>
      </c>
      <c r="G534" s="2">
        <f t="shared" si="52"/>
        <v>8.9992215901557898E-2</v>
      </c>
      <c r="H534" s="2">
        <f t="shared" si="53"/>
        <v>60.5</v>
      </c>
    </row>
    <row r="535" spans="1:8" x14ac:dyDescent="0.35">
      <c r="A535" s="2">
        <v>61</v>
      </c>
      <c r="B535" s="2">
        <f t="shared" si="48"/>
        <v>-61</v>
      </c>
      <c r="C535" s="2">
        <f t="shared" si="49"/>
        <v>24792.742911552006</v>
      </c>
      <c r="D535" s="2">
        <f t="shared" si="50"/>
        <v>-38.32752</v>
      </c>
      <c r="E535" s="2">
        <f t="shared" si="51"/>
        <v>-624.09467366399997</v>
      </c>
      <c r="G535" s="2">
        <f t="shared" si="52"/>
        <v>9.1862177140048601E-2</v>
      </c>
      <c r="H535" s="2">
        <f t="shared" si="53"/>
        <v>61</v>
      </c>
    </row>
    <row r="536" spans="1:8" x14ac:dyDescent="0.35">
      <c r="A536" s="2">
        <v>61.5</v>
      </c>
      <c r="B536" s="2">
        <f t="shared" si="48"/>
        <v>-61.5</v>
      </c>
      <c r="C536" s="2">
        <f t="shared" si="49"/>
        <v>24550.936472832007</v>
      </c>
      <c r="D536" s="2">
        <f t="shared" si="50"/>
        <v>-38.641680000000001</v>
      </c>
      <c r="E536" s="2">
        <f t="shared" si="51"/>
        <v>-629.21020377599996</v>
      </c>
      <c r="G536" s="2">
        <f t="shared" si="52"/>
        <v>9.3804401110844426E-2</v>
      </c>
      <c r="H536" s="2">
        <f t="shared" si="53"/>
        <v>61.5</v>
      </c>
    </row>
    <row r="537" spans="1:8" x14ac:dyDescent="0.35">
      <c r="A537" s="2">
        <v>62</v>
      </c>
      <c r="B537" s="2">
        <f t="shared" si="48"/>
        <v>-62</v>
      </c>
      <c r="C537" s="2">
        <f t="shared" si="49"/>
        <v>24307.156104000005</v>
      </c>
      <c r="D537" s="2">
        <f t="shared" si="50"/>
        <v>-38.955840000000002</v>
      </c>
      <c r="E537" s="2">
        <f t="shared" si="51"/>
        <v>-634.32573388800006</v>
      </c>
      <c r="G537" s="2">
        <f t="shared" si="52"/>
        <v>9.5822617257777576E-2</v>
      </c>
      <c r="H537" s="2">
        <f t="shared" si="53"/>
        <v>62</v>
      </c>
    </row>
    <row r="538" spans="1:8" x14ac:dyDescent="0.35">
      <c r="A538" s="2">
        <v>62.5</v>
      </c>
      <c r="B538" s="2">
        <f t="shared" si="48"/>
        <v>-62.5</v>
      </c>
      <c r="C538" s="2">
        <f t="shared" si="49"/>
        <v>24061.401805056004</v>
      </c>
      <c r="D538" s="2">
        <f t="shared" si="50"/>
        <v>-39.270000000000003</v>
      </c>
      <c r="E538" s="2">
        <f t="shared" si="51"/>
        <v>-639.44126399999993</v>
      </c>
      <c r="G538" s="2">
        <f t="shared" si="52"/>
        <v>9.792080212178679E-2</v>
      </c>
      <c r="H538" s="2">
        <f t="shared" si="53"/>
        <v>62.5</v>
      </c>
    </row>
    <row r="539" spans="1:8" x14ac:dyDescent="0.35">
      <c r="A539" s="2">
        <v>63</v>
      </c>
      <c r="B539" s="2">
        <f t="shared" si="48"/>
        <v>-63</v>
      </c>
      <c r="C539" s="2">
        <f t="shared" si="49"/>
        <v>23813.673576000005</v>
      </c>
      <c r="D539" s="2">
        <f t="shared" si="50"/>
        <v>-39.584159999999997</v>
      </c>
      <c r="E539" s="2">
        <f t="shared" si="51"/>
        <v>-644.55679411199992</v>
      </c>
      <c r="G539" s="2">
        <f t="shared" si="52"/>
        <v>0.10010319929211026</v>
      </c>
      <c r="H539" s="2">
        <f t="shared" si="53"/>
        <v>63</v>
      </c>
    </row>
    <row r="540" spans="1:8" x14ac:dyDescent="0.35">
      <c r="A540" s="2">
        <v>63.5</v>
      </c>
      <c r="B540" s="2">
        <f t="shared" si="48"/>
        <v>-63.5</v>
      </c>
      <c r="C540" s="2">
        <f t="shared" si="49"/>
        <v>23563.971416832006</v>
      </c>
      <c r="D540" s="2">
        <f t="shared" si="50"/>
        <v>-39.898320000000005</v>
      </c>
      <c r="E540" s="2">
        <f t="shared" si="51"/>
        <v>-649.67232422400002</v>
      </c>
      <c r="G540" s="2">
        <f t="shared" si="52"/>
        <v>0.10237434126664639</v>
      </c>
      <c r="H540" s="2">
        <f t="shared" si="53"/>
        <v>63.5</v>
      </c>
    </row>
    <row r="541" spans="1:8" x14ac:dyDescent="0.35">
      <c r="A541" s="2">
        <v>64</v>
      </c>
      <c r="B541" s="2">
        <f t="shared" si="48"/>
        <v>-64</v>
      </c>
      <c r="C541" s="2">
        <f t="shared" si="49"/>
        <v>23312.295327552005</v>
      </c>
      <c r="D541" s="2">
        <f t="shared" si="50"/>
        <v>-40.212479999999999</v>
      </c>
      <c r="E541" s="2">
        <f t="shared" si="51"/>
        <v>-654.78785433600001</v>
      </c>
      <c r="G541" s="2">
        <f t="shared" si="52"/>
        <v>0.10473907343336555</v>
      </c>
      <c r="H541" s="2">
        <f t="shared" si="53"/>
        <v>64</v>
      </c>
    </row>
    <row r="542" spans="1:8" x14ac:dyDescent="0.35">
      <c r="A542" s="2">
        <v>64.5</v>
      </c>
      <c r="B542" s="2">
        <f t="shared" si="48"/>
        <v>-64.5</v>
      </c>
      <c r="C542" s="2">
        <f t="shared" si="49"/>
        <v>23058.645308160005</v>
      </c>
      <c r="D542" s="2">
        <f t="shared" si="50"/>
        <v>-40.52664</v>
      </c>
      <c r="E542" s="2">
        <f t="shared" si="51"/>
        <v>-659.903384448</v>
      </c>
      <c r="G542" s="2">
        <f t="shared" si="52"/>
        <v>0.107202580411494</v>
      </c>
      <c r="H542" s="2">
        <f t="shared" si="53"/>
        <v>64.5</v>
      </c>
    </row>
    <row r="543" spans="1:8" x14ac:dyDescent="0.35">
      <c r="A543" s="2">
        <v>65</v>
      </c>
      <c r="B543" s="2">
        <f t="shared" si="48"/>
        <v>-65</v>
      </c>
      <c r="C543" s="2">
        <f t="shared" si="49"/>
        <v>22803.021358656006</v>
      </c>
      <c r="D543" s="2">
        <f t="shared" si="50"/>
        <v>-40.840800000000002</v>
      </c>
      <c r="E543" s="2">
        <f t="shared" si="51"/>
        <v>-665.01891455999998</v>
      </c>
      <c r="G543" s="2">
        <f t="shared" si="52"/>
        <v>0.10977041502186684</v>
      </c>
      <c r="H543" s="2">
        <f t="shared" si="53"/>
        <v>65</v>
      </c>
    </row>
    <row r="544" spans="1:8" x14ac:dyDescent="0.35">
      <c r="A544" s="2">
        <v>65.5</v>
      </c>
      <c r="B544" s="2">
        <f t="shared" si="48"/>
        <v>-65.5</v>
      </c>
      <c r="C544" s="2">
        <f t="shared" si="49"/>
        <v>22545.423479040004</v>
      </c>
      <c r="D544" s="2">
        <f t="shared" si="50"/>
        <v>-41.154960000000003</v>
      </c>
      <c r="E544" s="2">
        <f t="shared" si="51"/>
        <v>-670.13444467199997</v>
      </c>
      <c r="G544" s="2">
        <f t="shared" si="52"/>
        <v>0.11244853019096114</v>
      </c>
      <c r="H544" s="2">
        <f t="shared" si="53"/>
        <v>65.5</v>
      </c>
    </row>
    <row r="545" spans="1:8" x14ac:dyDescent="0.35">
      <c r="A545" s="2">
        <v>66</v>
      </c>
      <c r="B545" s="2">
        <f t="shared" si="48"/>
        <v>-66</v>
      </c>
      <c r="C545" s="2">
        <f t="shared" si="49"/>
        <v>22285.851669312004</v>
      </c>
      <c r="D545" s="2">
        <f t="shared" si="50"/>
        <v>-41.469120000000004</v>
      </c>
      <c r="E545" s="2">
        <f t="shared" si="51"/>
        <v>-675.24997478399996</v>
      </c>
      <c r="G545" s="2">
        <f t="shared" si="52"/>
        <v>0.11524331413340025</v>
      </c>
      <c r="H545" s="2">
        <f t="shared" si="53"/>
        <v>66</v>
      </c>
    </row>
    <row r="546" spans="1:8" x14ac:dyDescent="0.35">
      <c r="A546" s="2">
        <v>66.5</v>
      </c>
      <c r="B546" s="2">
        <f t="shared" si="48"/>
        <v>-66.5</v>
      </c>
      <c r="C546" s="2">
        <f t="shared" si="49"/>
        <v>22024.305929472004</v>
      </c>
      <c r="D546" s="2">
        <f t="shared" si="50"/>
        <v>-41.783280000000005</v>
      </c>
      <c r="E546" s="2">
        <f t="shared" si="51"/>
        <v>-680.36550489600006</v>
      </c>
      <c r="G546" s="2">
        <f t="shared" si="52"/>
        <v>0.11816162920400669</v>
      </c>
      <c r="H546" s="2">
        <f t="shared" si="53"/>
        <v>66.5</v>
      </c>
    </row>
    <row r="547" spans="1:8" x14ac:dyDescent="0.35">
      <c r="A547" s="2">
        <v>67</v>
      </c>
      <c r="B547" s="2">
        <f t="shared" si="48"/>
        <v>-67</v>
      </c>
      <c r="C547" s="2">
        <f t="shared" si="49"/>
        <v>21760.786259520006</v>
      </c>
      <c r="D547" s="2">
        <f t="shared" si="50"/>
        <v>-42.097440000000006</v>
      </c>
      <c r="E547" s="2">
        <f t="shared" si="51"/>
        <v>-685.48103500800005</v>
      </c>
      <c r="G547" s="2">
        <f t="shared" si="52"/>
        <v>0.12121085486377799</v>
      </c>
      <c r="H547" s="2">
        <f t="shared" si="53"/>
        <v>67</v>
      </c>
    </row>
    <row r="548" spans="1:8" x14ac:dyDescent="0.35">
      <c r="A548" s="2">
        <v>67.5</v>
      </c>
      <c r="B548" s="2">
        <f t="shared" si="48"/>
        <v>-67.5</v>
      </c>
      <c r="C548" s="2">
        <f t="shared" si="49"/>
        <v>21495.292659456005</v>
      </c>
      <c r="D548" s="2">
        <f t="shared" si="50"/>
        <v>-42.4116</v>
      </c>
      <c r="E548" s="2">
        <f t="shared" si="51"/>
        <v>-690.59656511999992</v>
      </c>
      <c r="G548" s="2">
        <f t="shared" si="52"/>
        <v>0.12439893526565117</v>
      </c>
      <c r="H548" s="2">
        <f t="shared" si="53"/>
        <v>67.5</v>
      </c>
    </row>
    <row r="549" spans="1:8" x14ac:dyDescent="0.35">
      <c r="A549" s="2">
        <v>68</v>
      </c>
      <c r="B549" s="2">
        <f t="shared" si="48"/>
        <v>-68</v>
      </c>
      <c r="C549" s="2">
        <f t="shared" si="49"/>
        <v>21227.825129280005</v>
      </c>
      <c r="D549" s="2">
        <f t="shared" si="50"/>
        <v>-42.725760000000001</v>
      </c>
      <c r="E549" s="2">
        <f t="shared" si="51"/>
        <v>-695.71209523199991</v>
      </c>
      <c r="G549" s="2">
        <f t="shared" si="52"/>
        <v>0.12773443203701773</v>
      </c>
      <c r="H549" s="2">
        <f t="shared" si="53"/>
        <v>68</v>
      </c>
    </row>
    <row r="550" spans="1:8" x14ac:dyDescent="0.35">
      <c r="A550" s="2">
        <v>68.5</v>
      </c>
      <c r="B550" s="2">
        <f t="shared" si="48"/>
        <v>-68.5</v>
      </c>
      <c r="C550" s="2">
        <f t="shared" si="49"/>
        <v>20958.383668992006</v>
      </c>
      <c r="D550" s="2">
        <f t="shared" si="50"/>
        <v>-43.039920000000002</v>
      </c>
      <c r="E550" s="2">
        <f t="shared" si="51"/>
        <v>-700.82762534400001</v>
      </c>
      <c r="G550" s="2">
        <f t="shared" si="52"/>
        <v>0.13122658291832243</v>
      </c>
      <c r="H550" s="2">
        <f t="shared" si="53"/>
        <v>68.5</v>
      </c>
    </row>
    <row r="551" spans="1:8" x14ac:dyDescent="0.35">
      <c r="A551" s="2">
        <v>69</v>
      </c>
      <c r="B551" s="2">
        <f t="shared" si="48"/>
        <v>-69</v>
      </c>
      <c r="C551" s="2">
        <f t="shared" si="49"/>
        <v>20686.968278592005</v>
      </c>
      <c r="D551" s="2">
        <f t="shared" si="50"/>
        <v>-43.354080000000003</v>
      </c>
      <c r="E551" s="2">
        <f t="shared" si="51"/>
        <v>-705.943155456</v>
      </c>
      <c r="G551" s="2">
        <f t="shared" si="52"/>
        <v>0.13488536701273235</v>
      </c>
      <c r="H551" s="2">
        <f t="shared" si="53"/>
        <v>69</v>
      </c>
    </row>
    <row r="552" spans="1:8" x14ac:dyDescent="0.35">
      <c r="A552" s="2">
        <v>69.5</v>
      </c>
      <c r="B552" s="2">
        <f t="shared" si="48"/>
        <v>-69.5</v>
      </c>
      <c r="C552" s="2">
        <f t="shared" si="49"/>
        <v>20413.578958080005</v>
      </c>
      <c r="D552" s="2">
        <f t="shared" si="50"/>
        <v>-43.668239999999997</v>
      </c>
      <c r="E552" s="2">
        <f t="shared" si="51"/>
        <v>-711.05868556799999</v>
      </c>
      <c r="G552" s="2">
        <f t="shared" si="52"/>
        <v>0.13872157751318315</v>
      </c>
      <c r="H552" s="2">
        <f t="shared" si="53"/>
        <v>69.5</v>
      </c>
    </row>
    <row r="553" spans="1:8" x14ac:dyDescent="0.35">
      <c r="A553" s="2">
        <v>70</v>
      </c>
      <c r="B553" s="2">
        <f t="shared" si="48"/>
        <v>-70</v>
      </c>
      <c r="C553" s="2">
        <f t="shared" si="49"/>
        <v>20138.215707456005</v>
      </c>
      <c r="D553" s="2">
        <f t="shared" si="50"/>
        <v>-43.982400000000005</v>
      </c>
      <c r="E553" s="2">
        <f t="shared" si="51"/>
        <v>-716.17421567999997</v>
      </c>
      <c r="G553" s="2">
        <f t="shared" si="52"/>
        <v>0.14274690290297248</v>
      </c>
      <c r="H553" s="2">
        <f t="shared" si="53"/>
        <v>70</v>
      </c>
    </row>
    <row r="554" spans="1:8" x14ac:dyDescent="0.35">
      <c r="A554" s="2">
        <v>70.5</v>
      </c>
      <c r="B554" s="2">
        <f t="shared" si="48"/>
        <v>-70.5</v>
      </c>
      <c r="C554" s="2">
        <f t="shared" si="49"/>
        <v>19860.878526720004</v>
      </c>
      <c r="D554" s="2">
        <f t="shared" si="50"/>
        <v>-44.296559999999999</v>
      </c>
      <c r="E554" s="2">
        <f t="shared" si="51"/>
        <v>-721.28974579199996</v>
      </c>
      <c r="G554" s="2">
        <f t="shared" si="52"/>
        <v>0.14697401777792768</v>
      </c>
      <c r="H554" s="2">
        <f t="shared" si="53"/>
        <v>70.5</v>
      </c>
    </row>
    <row r="555" spans="1:8" x14ac:dyDescent="0.35">
      <c r="A555" s="2">
        <v>71</v>
      </c>
      <c r="B555" s="2">
        <f t="shared" si="48"/>
        <v>-71</v>
      </c>
      <c r="C555" s="2">
        <f t="shared" si="49"/>
        <v>19581.567415872003</v>
      </c>
      <c r="D555" s="2">
        <f t="shared" si="50"/>
        <v>-44.610720000000001</v>
      </c>
      <c r="E555" s="2">
        <f t="shared" si="51"/>
        <v>-726.40527590399995</v>
      </c>
      <c r="G555" s="2">
        <f t="shared" si="52"/>
        <v>0.15141668461619334</v>
      </c>
      <c r="H555" s="2">
        <f t="shared" si="53"/>
        <v>71</v>
      </c>
    </row>
    <row r="556" spans="1:8" x14ac:dyDescent="0.35">
      <c r="A556" s="2">
        <v>71.5</v>
      </c>
      <c r="B556" s="2">
        <f t="shared" si="48"/>
        <v>-71.5</v>
      </c>
      <c r="C556" s="2">
        <f t="shared" si="49"/>
        <v>19300.282374912003</v>
      </c>
      <c r="D556" s="2">
        <f t="shared" si="50"/>
        <v>-44.924880000000002</v>
      </c>
      <c r="E556" s="2">
        <f t="shared" si="51"/>
        <v>-731.52080601600005</v>
      </c>
      <c r="G556" s="2">
        <f t="shared" si="52"/>
        <v>0.15608986803090827</v>
      </c>
      <c r="H556" s="2">
        <f t="shared" si="53"/>
        <v>71.5</v>
      </c>
    </row>
    <row r="557" spans="1:8" x14ac:dyDescent="0.35">
      <c r="A557" s="2">
        <v>72</v>
      </c>
      <c r="B557" s="2">
        <f t="shared" si="48"/>
        <v>-72</v>
      </c>
      <c r="C557" s="2">
        <f t="shared" si="49"/>
        <v>19017.023403840005</v>
      </c>
      <c r="D557" s="2">
        <f t="shared" si="50"/>
        <v>-45.239040000000003</v>
      </c>
      <c r="E557" s="2">
        <f t="shared" si="51"/>
        <v>-736.63633612800004</v>
      </c>
      <c r="G557" s="2">
        <f t="shared" si="52"/>
        <v>0.16100986328758965</v>
      </c>
      <c r="H557" s="2">
        <f t="shared" si="53"/>
        <v>72</v>
      </c>
    </row>
    <row r="558" spans="1:8" x14ac:dyDescent="0.35">
      <c r="A558" s="2">
        <v>72.5</v>
      </c>
      <c r="B558" s="2">
        <f t="shared" si="48"/>
        <v>-72.5</v>
      </c>
      <c r="C558" s="2">
        <f t="shared" si="49"/>
        <v>18731.790502656004</v>
      </c>
      <c r="D558" s="2">
        <f t="shared" si="50"/>
        <v>-45.553200000000004</v>
      </c>
      <c r="E558" s="2">
        <f t="shared" si="51"/>
        <v>-741.75186623999991</v>
      </c>
      <c r="G558" s="2">
        <f t="shared" si="52"/>
        <v>0.16619444115937759</v>
      </c>
      <c r="H558" s="2">
        <f t="shared" si="53"/>
        <v>72.5</v>
      </c>
    </row>
    <row r="559" spans="1:8" x14ac:dyDescent="0.35">
      <c r="A559" s="2">
        <v>73</v>
      </c>
      <c r="B559" s="2">
        <f t="shared" si="48"/>
        <v>-73</v>
      </c>
      <c r="C559" s="2">
        <f t="shared" si="49"/>
        <v>18444.583671360004</v>
      </c>
      <c r="D559" s="2">
        <f t="shared" si="50"/>
        <v>-45.867359999999998</v>
      </c>
      <c r="E559" s="2">
        <f t="shared" si="51"/>
        <v>-746.8673963519999</v>
      </c>
      <c r="G559" s="2">
        <f t="shared" si="52"/>
        <v>0.17166301153851338</v>
      </c>
      <c r="H559" s="2">
        <f t="shared" si="53"/>
        <v>73</v>
      </c>
    </row>
    <row r="560" spans="1:8" x14ac:dyDescent="0.35">
      <c r="A560" s="2">
        <v>73.5</v>
      </c>
      <c r="B560" s="2">
        <f t="shared" si="48"/>
        <v>-73.5</v>
      </c>
      <c r="C560" s="2">
        <f t="shared" si="49"/>
        <v>18155.402909952005</v>
      </c>
      <c r="D560" s="2">
        <f t="shared" si="50"/>
        <v>-46.181520000000006</v>
      </c>
      <c r="E560" s="2">
        <f t="shared" si="51"/>
        <v>-751.982926464</v>
      </c>
      <c r="G560" s="2">
        <f t="shared" si="52"/>
        <v>0.1774368086327113</v>
      </c>
      <c r="H560" s="2">
        <f t="shared" si="53"/>
        <v>73.5</v>
      </c>
    </row>
    <row r="561" spans="1:8" x14ac:dyDescent="0.35">
      <c r="A561" s="2">
        <v>74</v>
      </c>
      <c r="B561" s="2">
        <f t="shared" si="48"/>
        <v>-74</v>
      </c>
      <c r="C561" s="2">
        <f t="shared" si="49"/>
        <v>17864.248218432003</v>
      </c>
      <c r="D561" s="2">
        <f t="shared" si="50"/>
        <v>-46.49568</v>
      </c>
      <c r="E561" s="2">
        <f t="shared" si="51"/>
        <v>-757.09845657599999</v>
      </c>
      <c r="G561" s="2">
        <f t="shared" si="52"/>
        <v>0.18353910106416224</v>
      </c>
      <c r="H561" s="2">
        <f t="shared" si="53"/>
        <v>74</v>
      </c>
    </row>
    <row r="562" spans="1:8" x14ac:dyDescent="0.35">
      <c r="A562" s="2">
        <v>74.5</v>
      </c>
      <c r="B562" s="2">
        <f t="shared" si="48"/>
        <v>-74.5</v>
      </c>
      <c r="C562" s="2">
        <f t="shared" si="49"/>
        <v>17571.119596800007</v>
      </c>
      <c r="D562" s="2">
        <f t="shared" si="50"/>
        <v>-46.809840000000001</v>
      </c>
      <c r="E562" s="2">
        <f t="shared" si="51"/>
        <v>-762.21398668799998</v>
      </c>
      <c r="G562" s="2">
        <f t="shared" si="52"/>
        <v>0.1899954307737533</v>
      </c>
      <c r="H562" s="2">
        <f t="shared" si="53"/>
        <v>74.5</v>
      </c>
    </row>
    <row r="563" spans="1:8" x14ac:dyDescent="0.35">
      <c r="A563" s="2">
        <v>75</v>
      </c>
      <c r="B563" s="2">
        <f t="shared" si="48"/>
        <v>-75</v>
      </c>
      <c r="C563" s="2">
        <f t="shared" si="49"/>
        <v>17276.017045056004</v>
      </c>
      <c r="D563" s="2">
        <f t="shared" si="50"/>
        <v>-47.124000000000002</v>
      </c>
      <c r="E563" s="2">
        <f t="shared" si="51"/>
        <v>-767.32951679999996</v>
      </c>
      <c r="G563" s="2">
        <f t="shared" si="52"/>
        <v>0.1968338853347161</v>
      </c>
      <c r="H563" s="2">
        <f t="shared" si="53"/>
        <v>75</v>
      </c>
    </row>
    <row r="564" spans="1:8" x14ac:dyDescent="0.35">
      <c r="A564" s="2">
        <v>75.5</v>
      </c>
      <c r="B564" s="2">
        <f t="shared" si="48"/>
        <v>-75.5</v>
      </c>
      <c r="C564" s="2">
        <f t="shared" si="49"/>
        <v>16978.940563200005</v>
      </c>
      <c r="D564" s="2">
        <f t="shared" si="50"/>
        <v>-47.438160000000003</v>
      </c>
      <c r="E564" s="2">
        <f t="shared" si="51"/>
        <v>-772.44504691199995</v>
      </c>
      <c r="G564" s="2">
        <f t="shared" si="52"/>
        <v>0.20408540912449524</v>
      </c>
      <c r="H564" s="2">
        <f t="shared" si="53"/>
        <v>75.5</v>
      </c>
    </row>
    <row r="565" spans="1:8" x14ac:dyDescent="0.35">
      <c r="A565" s="2">
        <v>76</v>
      </c>
      <c r="B565" s="2">
        <f t="shared" si="48"/>
        <v>-76</v>
      </c>
      <c r="C565" s="2">
        <f t="shared" si="49"/>
        <v>16679.890151232004</v>
      </c>
      <c r="D565" s="2">
        <f t="shared" si="50"/>
        <v>-47.752319999999997</v>
      </c>
      <c r="E565" s="2">
        <f t="shared" si="51"/>
        <v>-777.56057702399994</v>
      </c>
      <c r="G565" s="2">
        <f t="shared" si="52"/>
        <v>0.21178415982383531</v>
      </c>
      <c r="H565" s="2">
        <f t="shared" si="53"/>
        <v>76</v>
      </c>
    </row>
    <row r="566" spans="1:8" x14ac:dyDescent="0.35">
      <c r="A566" s="2">
        <v>76.5</v>
      </c>
      <c r="B566" s="2">
        <f t="shared" si="48"/>
        <v>-76.5</v>
      </c>
      <c r="C566" s="2">
        <f t="shared" si="49"/>
        <v>16378.865809152001</v>
      </c>
      <c r="D566" s="2">
        <f t="shared" si="50"/>
        <v>-48.066480000000006</v>
      </c>
      <c r="E566" s="2">
        <f t="shared" si="51"/>
        <v>-782.67610713600004</v>
      </c>
      <c r="G566" s="2">
        <f t="shared" si="52"/>
        <v>0.21996791794890755</v>
      </c>
      <c r="H566" s="2">
        <f t="shared" si="53"/>
        <v>76.5</v>
      </c>
    </row>
    <row r="567" spans="1:8" x14ac:dyDescent="0.35">
      <c r="A567" s="2">
        <v>77</v>
      </c>
      <c r="B567" s="2">
        <f t="shared" si="48"/>
        <v>-77</v>
      </c>
      <c r="C567" s="2">
        <f t="shared" si="49"/>
        <v>16075.867536960001</v>
      </c>
      <c r="D567" s="2">
        <f t="shared" si="50"/>
        <v>-48.38064</v>
      </c>
      <c r="E567" s="2">
        <f t="shared" si="51"/>
        <v>-787.79163724800003</v>
      </c>
      <c r="G567" s="2">
        <f t="shared" si="52"/>
        <v>0.22867855862740316</v>
      </c>
      <c r="H567" s="2">
        <f t="shared" si="53"/>
        <v>77</v>
      </c>
    </row>
    <row r="568" spans="1:8" x14ac:dyDescent="0.35">
      <c r="A568" s="2">
        <v>77.5</v>
      </c>
      <c r="B568" s="2">
        <f t="shared" si="48"/>
        <v>-77.5</v>
      </c>
      <c r="C568" s="2">
        <f t="shared" si="49"/>
        <v>15770.895334656001</v>
      </c>
      <c r="D568" s="2">
        <f t="shared" si="50"/>
        <v>-48.694800000000001</v>
      </c>
      <c r="E568" s="2">
        <f t="shared" si="51"/>
        <v>-792.90716736000002</v>
      </c>
      <c r="G568" s="2">
        <f t="shared" si="52"/>
        <v>0.2379625966682723</v>
      </c>
      <c r="H568" s="2">
        <f t="shared" si="53"/>
        <v>77.5</v>
      </c>
    </row>
    <row r="569" spans="1:8" x14ac:dyDescent="0.35">
      <c r="A569" s="2">
        <v>78</v>
      </c>
      <c r="B569" s="2">
        <f t="shared" si="48"/>
        <v>-78</v>
      </c>
      <c r="C569" s="2">
        <f t="shared" si="49"/>
        <v>15463.949202239999</v>
      </c>
      <c r="D569" s="2">
        <f t="shared" si="50"/>
        <v>-49.008960000000002</v>
      </c>
      <c r="E569" s="2">
        <f t="shared" si="51"/>
        <v>-798.022697472</v>
      </c>
      <c r="G569" s="2">
        <f t="shared" si="52"/>
        <v>0.24787181823030835</v>
      </c>
      <c r="H569" s="2">
        <f t="shared" si="53"/>
        <v>78</v>
      </c>
    </row>
    <row r="570" spans="1:8" x14ac:dyDescent="0.35">
      <c r="A570" s="2">
        <v>78.5</v>
      </c>
      <c r="B570" s="2">
        <f t="shared" si="48"/>
        <v>-78.5</v>
      </c>
      <c r="C570" s="2">
        <f t="shared" si="49"/>
        <v>15155.029139712002</v>
      </c>
      <c r="D570" s="2">
        <f t="shared" si="50"/>
        <v>-49.323120000000003</v>
      </c>
      <c r="E570" s="2">
        <f t="shared" si="51"/>
        <v>-803.13822758399999</v>
      </c>
      <c r="G570" s="2">
        <f t="shared" si="52"/>
        <v>0.25846401517330075</v>
      </c>
      <c r="H570" s="2">
        <f t="shared" si="53"/>
        <v>78.5</v>
      </c>
    </row>
    <row r="571" spans="1:8" x14ac:dyDescent="0.35">
      <c r="A571" s="2">
        <v>79</v>
      </c>
      <c r="B571" s="2">
        <f t="shared" si="48"/>
        <v>-79</v>
      </c>
      <c r="C571" s="2">
        <f t="shared" si="49"/>
        <v>14844.135147072</v>
      </c>
      <c r="D571" s="2">
        <f t="shared" si="50"/>
        <v>-49.637280000000004</v>
      </c>
      <c r="E571" s="2">
        <f t="shared" si="51"/>
        <v>-808.25375769599998</v>
      </c>
      <c r="G571" s="2">
        <f t="shared" si="52"/>
        <v>0.26980384161340693</v>
      </c>
      <c r="H571" s="2">
        <f t="shared" si="53"/>
        <v>79</v>
      </c>
    </row>
    <row r="572" spans="1:8" x14ac:dyDescent="0.35">
      <c r="A572" s="2">
        <v>79.5</v>
      </c>
      <c r="B572" s="2">
        <f t="shared" si="48"/>
        <v>-79.5</v>
      </c>
      <c r="C572" s="2">
        <f t="shared" si="49"/>
        <v>14531.267224320001</v>
      </c>
      <c r="D572" s="2">
        <f t="shared" si="50"/>
        <v>-49.951439999999998</v>
      </c>
      <c r="E572" s="2">
        <f t="shared" si="51"/>
        <v>-813.36928780799997</v>
      </c>
      <c r="G572" s="2">
        <f t="shared" si="52"/>
        <v>0.28196381647785534</v>
      </c>
      <c r="H572" s="2">
        <f t="shared" si="53"/>
        <v>79.5</v>
      </c>
    </row>
    <row r="573" spans="1:8" x14ac:dyDescent="0.35">
      <c r="A573" s="2">
        <v>80</v>
      </c>
      <c r="B573" s="2">
        <f t="shared" si="48"/>
        <v>-80</v>
      </c>
      <c r="C573" s="2">
        <f t="shared" si="49"/>
        <v>14216.425371456</v>
      </c>
      <c r="D573" s="2">
        <f t="shared" si="50"/>
        <v>-50.265600000000006</v>
      </c>
      <c r="E573" s="2">
        <f t="shared" si="51"/>
        <v>-818.48481791999995</v>
      </c>
      <c r="G573" s="2">
        <f t="shared" si="52"/>
        <v>0.2950255011917472</v>
      </c>
      <c r="H573" s="2">
        <f t="shared" si="53"/>
        <v>80</v>
      </c>
    </row>
    <row r="574" spans="1:8" x14ac:dyDescent="0.35">
      <c r="A574" s="2">
        <v>80.5</v>
      </c>
      <c r="B574" s="2">
        <f t="shared" si="48"/>
        <v>-80.5</v>
      </c>
      <c r="C574" s="2">
        <f t="shared" si="49"/>
        <v>13899.609588480002</v>
      </c>
      <c r="D574" s="2">
        <f t="shared" si="50"/>
        <v>-50.57976</v>
      </c>
      <c r="E574" s="2">
        <f t="shared" si="51"/>
        <v>-823.60034803199994</v>
      </c>
      <c r="G574" s="2">
        <f t="shared" si="52"/>
        <v>0.30908088833011543</v>
      </c>
      <c r="H574" s="2">
        <f t="shared" si="53"/>
        <v>80.5</v>
      </c>
    </row>
    <row r="575" spans="1:8" x14ac:dyDescent="0.35">
      <c r="A575" s="2">
        <v>81</v>
      </c>
      <c r="B575" s="2">
        <f t="shared" si="48"/>
        <v>-81</v>
      </c>
      <c r="C575" s="2">
        <f t="shared" si="49"/>
        <v>13580.819875392001</v>
      </c>
      <c r="D575" s="2">
        <f t="shared" si="50"/>
        <v>-50.893920000000001</v>
      </c>
      <c r="E575" s="2">
        <f t="shared" si="51"/>
        <v>-828.71587814399993</v>
      </c>
      <c r="G575" s="2">
        <f t="shared" si="52"/>
        <v>0.32423404552372787</v>
      </c>
      <c r="H575" s="2">
        <f t="shared" si="53"/>
        <v>81</v>
      </c>
    </row>
    <row r="576" spans="1:8" x14ac:dyDescent="0.35">
      <c r="A576" s="2">
        <v>81.5</v>
      </c>
      <c r="B576" s="2">
        <f t="shared" si="48"/>
        <v>-81.5</v>
      </c>
      <c r="C576" s="2">
        <f t="shared" si="49"/>
        <v>13260.056232192004</v>
      </c>
      <c r="D576" s="2">
        <f t="shared" si="50"/>
        <v>-51.208079999999995</v>
      </c>
      <c r="E576" s="2">
        <f t="shared" si="51"/>
        <v>-833.83140825599992</v>
      </c>
      <c r="G576" s="2">
        <f t="shared" si="52"/>
        <v>0.34060306963575826</v>
      </c>
      <c r="H576" s="2">
        <f t="shared" si="53"/>
        <v>81.5</v>
      </c>
    </row>
    <row r="577" spans="1:8" x14ac:dyDescent="0.35">
      <c r="A577" s="2">
        <v>82</v>
      </c>
      <c r="B577" s="2">
        <f t="shared" si="48"/>
        <v>-82</v>
      </c>
      <c r="C577" s="2">
        <f t="shared" si="49"/>
        <v>12937.318658880002</v>
      </c>
      <c r="D577" s="2">
        <f t="shared" si="50"/>
        <v>-51.522240000000004</v>
      </c>
      <c r="E577" s="2">
        <f t="shared" si="51"/>
        <v>-838.94693836800002</v>
      </c>
      <c r="G577" s="2">
        <f t="shared" si="52"/>
        <v>0.3583224199182144</v>
      </c>
      <c r="H577" s="2">
        <f t="shared" si="53"/>
        <v>82</v>
      </c>
    </row>
    <row r="578" spans="1:8" x14ac:dyDescent="0.35">
      <c r="A578" s="2">
        <v>82.5</v>
      </c>
      <c r="B578" s="2">
        <f t="shared" si="48"/>
        <v>-82.5</v>
      </c>
      <c r="C578" s="2">
        <f t="shared" si="49"/>
        <v>12612.607155456</v>
      </c>
      <c r="D578" s="2">
        <f t="shared" si="50"/>
        <v>-51.836400000000005</v>
      </c>
      <c r="E578" s="2">
        <f t="shared" si="51"/>
        <v>-844.06246848000001</v>
      </c>
      <c r="G578" s="2">
        <f t="shared" si="52"/>
        <v>0.37754571643596818</v>
      </c>
      <c r="H578" s="2">
        <f t="shared" si="53"/>
        <v>82.5</v>
      </c>
    </row>
    <row r="579" spans="1:8" x14ac:dyDescent="0.35">
      <c r="A579" s="2">
        <v>83</v>
      </c>
      <c r="B579" s="2">
        <f t="shared" si="48"/>
        <v>-83</v>
      </c>
      <c r="C579" s="2">
        <f t="shared" si="49"/>
        <v>12285.921721920002</v>
      </c>
      <c r="D579" s="2">
        <f t="shared" si="50"/>
        <v>-52.150559999999999</v>
      </c>
      <c r="E579" s="2">
        <f t="shared" si="51"/>
        <v>-849.17799859199988</v>
      </c>
      <c r="G579" s="2">
        <f t="shared" si="52"/>
        <v>0.39844911275950773</v>
      </c>
      <c r="H579" s="2">
        <f t="shared" si="53"/>
        <v>83</v>
      </c>
    </row>
    <row r="580" spans="1:8" x14ac:dyDescent="0.35">
      <c r="A580" s="2">
        <v>83.5</v>
      </c>
      <c r="B580" s="2">
        <f t="shared" si="48"/>
        <v>-83.5</v>
      </c>
      <c r="C580" s="2">
        <f t="shared" si="49"/>
        <v>11957.262358272003</v>
      </c>
      <c r="D580" s="2">
        <f t="shared" si="50"/>
        <v>-52.46472</v>
      </c>
      <c r="E580" s="2">
        <f t="shared" si="51"/>
        <v>-854.29352870399998</v>
      </c>
      <c r="G580" s="2">
        <f t="shared" si="52"/>
        <v>0.42123538147067163</v>
      </c>
      <c r="H580" s="2">
        <f t="shared" si="53"/>
        <v>83.5</v>
      </c>
    </row>
    <row r="581" spans="1:8" x14ac:dyDescent="0.35">
      <c r="A581" s="2">
        <v>84</v>
      </c>
      <c r="B581" s="2">
        <f t="shared" si="48"/>
        <v>-84</v>
      </c>
      <c r="C581" s="2">
        <f t="shared" si="49"/>
        <v>11626.629064512006</v>
      </c>
      <c r="D581" s="2">
        <f t="shared" si="50"/>
        <v>-52.778880000000008</v>
      </c>
      <c r="E581" s="2">
        <f t="shared" si="51"/>
        <v>-859.40905881600008</v>
      </c>
      <c r="G581" s="2">
        <f t="shared" si="52"/>
        <v>0.44613888972262317</v>
      </c>
      <c r="H581" s="2">
        <f t="shared" si="53"/>
        <v>84</v>
      </c>
    </row>
    <row r="582" spans="1:8" x14ac:dyDescent="0.35">
      <c r="A582" s="2">
        <v>84.5</v>
      </c>
      <c r="B582" s="2">
        <f t="shared" si="48"/>
        <v>-84.5</v>
      </c>
      <c r="C582" s="2">
        <f t="shared" si="49"/>
        <v>11294.021840640004</v>
      </c>
      <c r="D582" s="2">
        <f t="shared" si="50"/>
        <v>-53.093040000000002</v>
      </c>
      <c r="E582" s="2">
        <f t="shared" si="51"/>
        <v>-864.52458892799996</v>
      </c>
      <c r="G582" s="2">
        <f t="shared" si="52"/>
        <v>0.47343169315798911</v>
      </c>
      <c r="H582" s="2">
        <f t="shared" si="53"/>
        <v>84.5</v>
      </c>
    </row>
    <row r="583" spans="1:8" x14ac:dyDescent="0.35">
      <c r="A583" s="2">
        <v>85</v>
      </c>
      <c r="B583" s="2">
        <f t="shared" si="48"/>
        <v>-85</v>
      </c>
      <c r="C583" s="2">
        <f t="shared" si="49"/>
        <v>10959.440686656002</v>
      </c>
      <c r="D583" s="2">
        <f t="shared" si="50"/>
        <v>-53.407200000000003</v>
      </c>
      <c r="E583" s="2">
        <f t="shared" si="51"/>
        <v>-869.64011903999995</v>
      </c>
      <c r="G583" s="2">
        <f t="shared" si="52"/>
        <v>0.50343104439559661</v>
      </c>
      <c r="H583" s="2">
        <f t="shared" si="53"/>
        <v>85</v>
      </c>
    </row>
    <row r="584" spans="1:8" x14ac:dyDescent="0.35">
      <c r="A584" s="2">
        <v>85.5</v>
      </c>
      <c r="B584" s="2">
        <f t="shared" si="48"/>
        <v>-85.5</v>
      </c>
      <c r="C584" s="2">
        <f t="shared" si="49"/>
        <v>10622.885602560002</v>
      </c>
      <c r="D584" s="2">
        <f t="shared" si="50"/>
        <v>-53.721360000000004</v>
      </c>
      <c r="E584" s="2">
        <f t="shared" si="51"/>
        <v>-874.75564915200005</v>
      </c>
      <c r="G584" s="2">
        <f t="shared" si="52"/>
        <v>0.53650870334879364</v>
      </c>
      <c r="H584" s="2">
        <f t="shared" si="53"/>
        <v>85.5</v>
      </c>
    </row>
    <row r="585" spans="1:8" x14ac:dyDescent="0.35">
      <c r="A585" s="2">
        <v>86</v>
      </c>
      <c r="B585" s="2">
        <f t="shared" si="48"/>
        <v>-86</v>
      </c>
      <c r="C585" s="2">
        <f t="shared" si="49"/>
        <v>10284.356588352002</v>
      </c>
      <c r="D585" s="2">
        <f t="shared" si="50"/>
        <v>-54.035519999999998</v>
      </c>
      <c r="E585" s="2">
        <f t="shared" si="51"/>
        <v>-879.87117926399992</v>
      </c>
      <c r="G585" s="2">
        <f t="shared" si="52"/>
        <v>0.57310255979315095</v>
      </c>
      <c r="H585" s="2">
        <f t="shared" si="53"/>
        <v>86</v>
      </c>
    </row>
    <row r="586" spans="1:8" x14ac:dyDescent="0.35">
      <c r="A586" s="2">
        <v>86.5</v>
      </c>
      <c r="B586" s="2">
        <f t="shared" si="48"/>
        <v>-86.5</v>
      </c>
      <c r="C586" s="2">
        <f t="shared" si="49"/>
        <v>9943.8536440320058</v>
      </c>
      <c r="D586" s="2">
        <f t="shared" si="50"/>
        <v>-54.349680000000006</v>
      </c>
      <c r="E586" s="2">
        <f t="shared" si="51"/>
        <v>-884.98670937600002</v>
      </c>
      <c r="G586" s="2">
        <f t="shared" si="52"/>
        <v>0.61373124671923573</v>
      </c>
      <c r="H586" s="2">
        <f t="shared" si="53"/>
        <v>86.5</v>
      </c>
    </row>
    <row r="587" spans="1:8" x14ac:dyDescent="0.35">
      <c r="A587" s="2">
        <v>87</v>
      </c>
      <c r="B587" s="2">
        <f t="shared" si="48"/>
        <v>-87</v>
      </c>
      <c r="C587" s="2">
        <f t="shared" si="49"/>
        <v>9601.3767696000014</v>
      </c>
      <c r="D587" s="2">
        <f t="shared" si="50"/>
        <v>-54.663840000000008</v>
      </c>
      <c r="E587" s="2">
        <f t="shared" si="51"/>
        <v>-890.10223948800012</v>
      </c>
      <c r="G587" s="2">
        <f t="shared" si="52"/>
        <v>0.65901265475798942</v>
      </c>
      <c r="H587" s="2">
        <f t="shared" si="53"/>
        <v>87</v>
      </c>
    </row>
    <row r="588" spans="1:8" x14ac:dyDescent="0.35">
      <c r="A588" s="2">
        <v>87.5</v>
      </c>
      <c r="B588" s="2">
        <f t="shared" si="48"/>
        <v>-87.5</v>
      </c>
      <c r="C588" s="2">
        <f t="shared" si="49"/>
        <v>9256.9259650559998</v>
      </c>
      <c r="D588" s="2">
        <f t="shared" si="50"/>
        <v>-54.978000000000002</v>
      </c>
      <c r="E588" s="2">
        <f t="shared" si="51"/>
        <v>-895.2177696</v>
      </c>
      <c r="G588" s="2">
        <f t="shared" si="52"/>
        <v>0.70968758077471894</v>
      </c>
      <c r="H588" s="2">
        <f t="shared" si="53"/>
        <v>87.5</v>
      </c>
    </row>
    <row r="589" spans="1:8" x14ac:dyDescent="0.35">
      <c r="A589" s="2">
        <v>88</v>
      </c>
      <c r="B589" s="2">
        <f t="shared" ref="B589:B652" si="54">0.5*($C$2+$C$3)-A589</f>
        <v>-88</v>
      </c>
      <c r="C589" s="2">
        <f t="shared" ref="C589:C652" si="55">$F$5*(1/($F$7*$F$8)-4*3.1416^2*B589^2+3.1416^2*$F$2^2)+$C$6/$F$7+$F$6/$F$8</f>
        <v>8910.5012303999993</v>
      </c>
      <c r="D589" s="2">
        <f t="shared" ref="D589:D652" si="56">$F$5*(2*3.1416*B589-3.1416*$F$2*($C$6-$F$6))</f>
        <v>-55.292160000000003</v>
      </c>
      <c r="E589" s="2">
        <f t="shared" ref="E589:E652" si="57">2*3.1416*B589*(1+$F$5*(1/$F$7+1/$F$8))+3.1416*$F$2*$F$5*(1/$F$8-1/$F$7)+3.1416*$F$2*($C$6-$F$6)</f>
        <v>-900.33329971199998</v>
      </c>
      <c r="G589" s="2">
        <f t="shared" ref="G589:G652" si="58">1000*(C589*(1+$F$5*($F$6/$F$7+$C$6/$F$8))+D589*E589)/(C589^2+E589^2)</f>
        <v>0.76665019836903114</v>
      </c>
      <c r="H589" s="2">
        <f t="shared" ref="H589:H652" si="59">A589</f>
        <v>88</v>
      </c>
    </row>
    <row r="590" spans="1:8" x14ac:dyDescent="0.35">
      <c r="A590" s="2">
        <v>88.5</v>
      </c>
      <c r="B590" s="2">
        <f t="shared" si="54"/>
        <v>-88.5</v>
      </c>
      <c r="C590" s="2">
        <f t="shared" si="55"/>
        <v>8562.1025656319998</v>
      </c>
      <c r="D590" s="2">
        <f t="shared" si="56"/>
        <v>-55.606319999999997</v>
      </c>
      <c r="E590" s="2">
        <f t="shared" si="57"/>
        <v>-905.44882982399986</v>
      </c>
      <c r="G590" s="2">
        <f t="shared" si="58"/>
        <v>0.83098768592365124</v>
      </c>
      <c r="H590" s="2">
        <f t="shared" si="59"/>
        <v>88.5</v>
      </c>
    </row>
    <row r="591" spans="1:8" x14ac:dyDescent="0.35">
      <c r="A591" s="2">
        <v>89</v>
      </c>
      <c r="B591" s="2">
        <f t="shared" si="54"/>
        <v>-89</v>
      </c>
      <c r="C591" s="2">
        <f t="shared" si="55"/>
        <v>8211.7299707520015</v>
      </c>
      <c r="D591" s="2">
        <f t="shared" si="56"/>
        <v>-55.920479999999998</v>
      </c>
      <c r="E591" s="2">
        <f t="shared" si="57"/>
        <v>-910.56435993599996</v>
      </c>
      <c r="G591" s="2">
        <f t="shared" si="58"/>
        <v>0.90403228286347315</v>
      </c>
      <c r="H591" s="2">
        <f t="shared" si="59"/>
        <v>89</v>
      </c>
    </row>
    <row r="592" spans="1:8" x14ac:dyDescent="0.35">
      <c r="A592" s="2">
        <v>89.5</v>
      </c>
      <c r="B592" s="2">
        <f t="shared" si="54"/>
        <v>-89.5</v>
      </c>
      <c r="C592" s="2">
        <f t="shared" si="55"/>
        <v>7859.3834457600069</v>
      </c>
      <c r="D592" s="2">
        <f t="shared" si="56"/>
        <v>-56.234640000000006</v>
      </c>
      <c r="E592" s="2">
        <f t="shared" si="57"/>
        <v>-915.67989004800006</v>
      </c>
      <c r="G592" s="2">
        <f t="shared" si="58"/>
        <v>0.98743041243198026</v>
      </c>
      <c r="H592" s="2">
        <f t="shared" si="59"/>
        <v>89.5</v>
      </c>
    </row>
    <row r="593" spans="1:8" x14ac:dyDescent="0.35">
      <c r="A593" s="2">
        <v>90</v>
      </c>
      <c r="B593" s="2">
        <f t="shared" si="54"/>
        <v>-90</v>
      </c>
      <c r="C593" s="2">
        <f t="shared" si="55"/>
        <v>7505.0629906560043</v>
      </c>
      <c r="D593" s="2">
        <f t="shared" si="56"/>
        <v>-56.5488</v>
      </c>
      <c r="E593" s="2">
        <f t="shared" si="57"/>
        <v>-920.79542015999994</v>
      </c>
      <c r="G593" s="2">
        <f t="shared" si="58"/>
        <v>1.0832355387889292</v>
      </c>
      <c r="H593" s="2">
        <f t="shared" si="59"/>
        <v>90</v>
      </c>
    </row>
    <row r="594" spans="1:8" x14ac:dyDescent="0.35">
      <c r="A594" s="2">
        <v>90.5</v>
      </c>
      <c r="B594" s="2">
        <f t="shared" si="54"/>
        <v>-90.5</v>
      </c>
      <c r="C594" s="2">
        <f t="shared" si="55"/>
        <v>7148.7686054400037</v>
      </c>
      <c r="D594" s="2">
        <f t="shared" si="56"/>
        <v>-56.862960000000001</v>
      </c>
      <c r="E594" s="2">
        <f t="shared" si="57"/>
        <v>-925.91095027199992</v>
      </c>
      <c r="G594" s="2">
        <f t="shared" si="58"/>
        <v>1.1940344848158733</v>
      </c>
      <c r="H594" s="2">
        <f t="shared" si="59"/>
        <v>90.5</v>
      </c>
    </row>
    <row r="595" spans="1:8" x14ac:dyDescent="0.35">
      <c r="A595" s="2">
        <v>91</v>
      </c>
      <c r="B595" s="2">
        <f t="shared" si="54"/>
        <v>-91</v>
      </c>
      <c r="C595" s="2">
        <f t="shared" si="55"/>
        <v>6790.5002901120042</v>
      </c>
      <c r="D595" s="2">
        <f t="shared" si="56"/>
        <v>-57.177120000000002</v>
      </c>
      <c r="E595" s="2">
        <f t="shared" si="57"/>
        <v>-931.02648038400002</v>
      </c>
      <c r="G595" s="2">
        <f t="shared" si="58"/>
        <v>1.3231216237283066</v>
      </c>
      <c r="H595" s="2">
        <f t="shared" si="59"/>
        <v>91</v>
      </c>
    </row>
    <row r="596" spans="1:8" x14ac:dyDescent="0.35">
      <c r="A596" s="2">
        <v>91.5</v>
      </c>
      <c r="B596" s="2">
        <f t="shared" si="54"/>
        <v>-91.5</v>
      </c>
      <c r="C596" s="2">
        <f t="shared" si="55"/>
        <v>6430.2580446720049</v>
      </c>
      <c r="D596" s="2">
        <f t="shared" si="56"/>
        <v>-57.491279999999996</v>
      </c>
      <c r="E596" s="2">
        <f t="shared" si="57"/>
        <v>-936.1420104959999</v>
      </c>
      <c r="G596" s="2">
        <f t="shared" si="58"/>
        <v>1.4747426685965612</v>
      </c>
      <c r="H596" s="2">
        <f t="shared" si="59"/>
        <v>91.5</v>
      </c>
    </row>
    <row r="597" spans="1:8" x14ac:dyDescent="0.35">
      <c r="A597" s="2">
        <v>92</v>
      </c>
      <c r="B597" s="2">
        <f t="shared" si="54"/>
        <v>-92</v>
      </c>
      <c r="C597" s="2">
        <f t="shared" si="55"/>
        <v>6068.0418691200075</v>
      </c>
      <c r="D597" s="2">
        <f t="shared" si="56"/>
        <v>-57.805440000000004</v>
      </c>
      <c r="E597" s="2">
        <f t="shared" si="57"/>
        <v>-941.257540608</v>
      </c>
      <c r="G597" s="2">
        <f t="shared" si="58"/>
        <v>1.6544414100553706</v>
      </c>
      <c r="H597" s="2">
        <f t="shared" si="59"/>
        <v>92</v>
      </c>
    </row>
    <row r="598" spans="1:8" x14ac:dyDescent="0.35">
      <c r="A598" s="2">
        <v>92.5</v>
      </c>
      <c r="B598" s="2">
        <f t="shared" si="54"/>
        <v>-92.5</v>
      </c>
      <c r="C598" s="2">
        <f t="shared" si="55"/>
        <v>5703.8517634560048</v>
      </c>
      <c r="D598" s="2">
        <f t="shared" si="56"/>
        <v>-58.119600000000005</v>
      </c>
      <c r="E598" s="2">
        <f t="shared" si="57"/>
        <v>-946.37307071999999</v>
      </c>
      <c r="G598" s="2">
        <f t="shared" si="58"/>
        <v>1.8695616272700937</v>
      </c>
      <c r="H598" s="2">
        <f t="shared" si="59"/>
        <v>92.5</v>
      </c>
    </row>
    <row r="599" spans="1:8" x14ac:dyDescent="0.35">
      <c r="A599" s="2">
        <v>93</v>
      </c>
      <c r="B599" s="2">
        <f t="shared" si="54"/>
        <v>-93</v>
      </c>
      <c r="C599" s="2">
        <f t="shared" si="55"/>
        <v>5337.6877276800033</v>
      </c>
      <c r="D599" s="2">
        <f t="shared" si="56"/>
        <v>-58.433759999999999</v>
      </c>
      <c r="E599" s="2">
        <f t="shared" si="57"/>
        <v>-951.48860083199986</v>
      </c>
      <c r="G599" s="2">
        <f t="shared" si="58"/>
        <v>2.1299877286294819</v>
      </c>
      <c r="H599" s="2">
        <f t="shared" si="59"/>
        <v>93</v>
      </c>
    </row>
    <row r="600" spans="1:8" x14ac:dyDescent="0.35">
      <c r="A600" s="2">
        <v>93.5</v>
      </c>
      <c r="B600" s="2">
        <f t="shared" si="54"/>
        <v>-93.5</v>
      </c>
      <c r="C600" s="2">
        <f t="shared" si="55"/>
        <v>4969.5497617920028</v>
      </c>
      <c r="D600" s="2">
        <f t="shared" si="56"/>
        <v>-58.747920000000001</v>
      </c>
      <c r="E600" s="2">
        <f t="shared" si="57"/>
        <v>-956.60413094399996</v>
      </c>
      <c r="G600" s="2">
        <f t="shared" si="58"/>
        <v>2.4492609395239535</v>
      </c>
      <c r="H600" s="2">
        <f t="shared" si="59"/>
        <v>93.5</v>
      </c>
    </row>
    <row r="601" spans="1:8" x14ac:dyDescent="0.35">
      <c r="A601" s="2">
        <v>94</v>
      </c>
      <c r="B601" s="2">
        <f t="shared" si="54"/>
        <v>-94</v>
      </c>
      <c r="C601" s="2">
        <f t="shared" si="55"/>
        <v>4599.4378657920033</v>
      </c>
      <c r="D601" s="2">
        <f t="shared" si="56"/>
        <v>-59.062080000000009</v>
      </c>
      <c r="E601" s="2">
        <f t="shared" si="57"/>
        <v>-961.71966105600006</v>
      </c>
      <c r="G601" s="2">
        <f t="shared" si="58"/>
        <v>2.8463007102911302</v>
      </c>
      <c r="H601" s="2">
        <f t="shared" si="59"/>
        <v>94</v>
      </c>
    </row>
    <row r="602" spans="1:8" x14ac:dyDescent="0.35">
      <c r="A602" s="2">
        <v>94.5</v>
      </c>
      <c r="B602" s="2">
        <f t="shared" si="54"/>
        <v>-94.5</v>
      </c>
      <c r="C602" s="2">
        <f t="shared" si="55"/>
        <v>4227.3520396800059</v>
      </c>
      <c r="D602" s="2">
        <f t="shared" si="56"/>
        <v>-59.376239999999996</v>
      </c>
      <c r="E602" s="2">
        <f t="shared" si="57"/>
        <v>-966.83519116799994</v>
      </c>
      <c r="G602" s="2">
        <f t="shared" si="58"/>
        <v>3.3481272383384226</v>
      </c>
      <c r="H602" s="2">
        <f t="shared" si="59"/>
        <v>94.5</v>
      </c>
    </row>
    <row r="603" spans="1:8" x14ac:dyDescent="0.35">
      <c r="A603" s="2">
        <v>95</v>
      </c>
      <c r="B603" s="2">
        <f t="shared" si="54"/>
        <v>-95</v>
      </c>
      <c r="C603" s="2">
        <f t="shared" si="55"/>
        <v>3853.2922834560018</v>
      </c>
      <c r="D603" s="2">
        <f t="shared" si="56"/>
        <v>-59.690400000000004</v>
      </c>
      <c r="E603" s="2">
        <f t="shared" si="57"/>
        <v>-971.95072128000004</v>
      </c>
      <c r="G603" s="2">
        <f t="shared" si="58"/>
        <v>3.9942866359916716</v>
      </c>
      <c r="H603" s="2">
        <f t="shared" si="59"/>
        <v>95</v>
      </c>
    </row>
    <row r="604" spans="1:8" x14ac:dyDescent="0.35">
      <c r="A604" s="2">
        <v>95.5</v>
      </c>
      <c r="B604" s="2">
        <f t="shared" si="54"/>
        <v>-95.5</v>
      </c>
      <c r="C604" s="2">
        <f t="shared" si="55"/>
        <v>3477.2585971200056</v>
      </c>
      <c r="D604" s="2">
        <f t="shared" si="56"/>
        <v>-60.004560000000005</v>
      </c>
      <c r="E604" s="2">
        <f t="shared" si="57"/>
        <v>-977.06625139200003</v>
      </c>
      <c r="G604" s="2">
        <f t="shared" si="58"/>
        <v>4.8442567376577266</v>
      </c>
      <c r="H604" s="2">
        <f t="shared" si="59"/>
        <v>95.5</v>
      </c>
    </row>
    <row r="605" spans="1:8" x14ac:dyDescent="0.35">
      <c r="A605" s="2">
        <v>96</v>
      </c>
      <c r="B605" s="2">
        <f t="shared" si="54"/>
        <v>-96</v>
      </c>
      <c r="C605" s="2">
        <f t="shared" si="55"/>
        <v>3099.250980672005</v>
      </c>
      <c r="D605" s="2">
        <f t="shared" si="56"/>
        <v>-60.318719999999999</v>
      </c>
      <c r="E605" s="2">
        <f t="shared" si="57"/>
        <v>-982.1817815039999</v>
      </c>
      <c r="G605" s="2">
        <f t="shared" si="58"/>
        <v>5.9902207896235797</v>
      </c>
      <c r="H605" s="2">
        <f t="shared" si="59"/>
        <v>96</v>
      </c>
    </row>
    <row r="606" spans="1:8" x14ac:dyDescent="0.35">
      <c r="A606" s="2">
        <v>96.5</v>
      </c>
      <c r="B606" s="2">
        <f t="shared" si="54"/>
        <v>-96.5</v>
      </c>
      <c r="C606" s="2">
        <f t="shared" si="55"/>
        <v>2719.269434112005</v>
      </c>
      <c r="D606" s="2">
        <f t="shared" si="56"/>
        <v>-60.63288</v>
      </c>
      <c r="E606" s="2">
        <f t="shared" si="57"/>
        <v>-987.297311616</v>
      </c>
      <c r="G606" s="2">
        <f t="shared" si="58"/>
        <v>7.5797410958482967</v>
      </c>
      <c r="H606" s="2">
        <f t="shared" si="59"/>
        <v>96.5</v>
      </c>
    </row>
    <row r="607" spans="1:8" x14ac:dyDescent="0.35">
      <c r="A607" s="2">
        <v>97</v>
      </c>
      <c r="B607" s="2">
        <f t="shared" si="54"/>
        <v>-97</v>
      </c>
      <c r="C607" s="2">
        <f t="shared" si="55"/>
        <v>2337.3139574400006</v>
      </c>
      <c r="D607" s="2">
        <f t="shared" si="56"/>
        <v>-60.947040000000008</v>
      </c>
      <c r="E607" s="2">
        <f t="shared" si="57"/>
        <v>-992.4128417280001</v>
      </c>
      <c r="G607" s="2">
        <f t="shared" si="58"/>
        <v>9.8568579945169965</v>
      </c>
      <c r="H607" s="2">
        <f t="shared" si="59"/>
        <v>97</v>
      </c>
    </row>
    <row r="608" spans="1:8" x14ac:dyDescent="0.35">
      <c r="A608" s="2">
        <v>97.5</v>
      </c>
      <c r="B608" s="2">
        <f t="shared" si="54"/>
        <v>-97.5</v>
      </c>
      <c r="C608" s="2">
        <f t="shared" si="55"/>
        <v>1953.3845506560031</v>
      </c>
      <c r="D608" s="2">
        <f t="shared" si="56"/>
        <v>-61.261200000000002</v>
      </c>
      <c r="E608" s="2">
        <f t="shared" si="57"/>
        <v>-997.52837183999998</v>
      </c>
      <c r="G608" s="2">
        <f t="shared" si="58"/>
        <v>13.236299231931564</v>
      </c>
      <c r="H608" s="2">
        <f t="shared" si="59"/>
        <v>97.5</v>
      </c>
    </row>
    <row r="609" spans="1:8" x14ac:dyDescent="0.35">
      <c r="A609" s="2">
        <v>98</v>
      </c>
      <c r="B609" s="2">
        <f t="shared" si="54"/>
        <v>-98</v>
      </c>
      <c r="C609" s="2">
        <f t="shared" si="55"/>
        <v>1567.4812137600009</v>
      </c>
      <c r="D609" s="2">
        <f t="shared" si="56"/>
        <v>-61.575360000000003</v>
      </c>
      <c r="E609" s="2">
        <f t="shared" si="57"/>
        <v>-1002.643901952</v>
      </c>
      <c r="G609" s="2">
        <f t="shared" si="58"/>
        <v>18.426544488316036</v>
      </c>
      <c r="H609" s="2">
        <f t="shared" si="59"/>
        <v>98</v>
      </c>
    </row>
    <row r="610" spans="1:8" x14ac:dyDescent="0.35">
      <c r="A610" s="2">
        <v>98.5</v>
      </c>
      <c r="B610" s="2">
        <f t="shared" si="54"/>
        <v>-98.5</v>
      </c>
      <c r="C610" s="2">
        <f t="shared" si="55"/>
        <v>1179.6039467520054</v>
      </c>
      <c r="D610" s="2">
        <f t="shared" si="56"/>
        <v>-61.889520000000005</v>
      </c>
      <c r="E610" s="2">
        <f t="shared" si="57"/>
        <v>-1007.7594320640001</v>
      </c>
      <c r="G610" s="2">
        <f t="shared" si="58"/>
        <v>26.555360599815877</v>
      </c>
      <c r="H610" s="2">
        <f t="shared" si="59"/>
        <v>98.5</v>
      </c>
    </row>
    <row r="611" spans="1:8" x14ac:dyDescent="0.35">
      <c r="A611" s="2">
        <v>99</v>
      </c>
      <c r="B611" s="2">
        <f t="shared" si="54"/>
        <v>-99</v>
      </c>
      <c r="C611" s="2">
        <f t="shared" si="55"/>
        <v>789.75274963200525</v>
      </c>
      <c r="D611" s="2">
        <f t="shared" si="56"/>
        <v>-62.203679999999999</v>
      </c>
      <c r="E611" s="2">
        <f t="shared" si="57"/>
        <v>-1012.8749621759999</v>
      </c>
      <c r="G611" s="2">
        <f t="shared" si="58"/>
        <v>38.822403776517326</v>
      </c>
      <c r="H611" s="2">
        <f t="shared" si="59"/>
        <v>99</v>
      </c>
    </row>
    <row r="612" spans="1:8" x14ac:dyDescent="0.35">
      <c r="A612" s="2">
        <v>99.5</v>
      </c>
      <c r="B612" s="2">
        <f t="shared" si="54"/>
        <v>-99.5</v>
      </c>
      <c r="C612" s="2">
        <f t="shared" si="55"/>
        <v>397.92762240000042</v>
      </c>
      <c r="D612" s="2">
        <f t="shared" si="56"/>
        <v>-62.517840000000007</v>
      </c>
      <c r="E612" s="2">
        <f t="shared" si="57"/>
        <v>-1017.990492288</v>
      </c>
      <c r="G612" s="2">
        <f t="shared" si="58"/>
        <v>53.710669810399878</v>
      </c>
      <c r="H612" s="2">
        <f t="shared" si="59"/>
        <v>99.5</v>
      </c>
    </row>
    <row r="613" spans="1:8" x14ac:dyDescent="0.35">
      <c r="A613" s="2">
        <v>100</v>
      </c>
      <c r="B613" s="2">
        <f t="shared" si="54"/>
        <v>-100</v>
      </c>
      <c r="C613" s="2">
        <f t="shared" si="55"/>
        <v>4.1285650560023726</v>
      </c>
      <c r="D613" s="2">
        <f t="shared" si="56"/>
        <v>-62.831999999999994</v>
      </c>
      <c r="E613" s="2">
        <f t="shared" si="57"/>
        <v>-1023.1060223999999</v>
      </c>
      <c r="G613" s="2">
        <f t="shared" si="58"/>
        <v>61.417173264877988</v>
      </c>
      <c r="H613" s="2">
        <f t="shared" si="59"/>
        <v>100</v>
      </c>
    </row>
    <row r="614" spans="1:8" x14ac:dyDescent="0.35">
      <c r="A614" s="2">
        <v>100.5</v>
      </c>
      <c r="B614" s="2">
        <f t="shared" si="54"/>
        <v>-100.5</v>
      </c>
      <c r="C614" s="2">
        <f t="shared" si="55"/>
        <v>-391.64442239999454</v>
      </c>
      <c r="D614" s="2">
        <f t="shared" si="56"/>
        <v>-63.146160000000002</v>
      </c>
      <c r="E614" s="2">
        <f t="shared" si="57"/>
        <v>-1028.221552512</v>
      </c>
      <c r="G614" s="2">
        <f t="shared" si="58"/>
        <v>53.206867343384118</v>
      </c>
      <c r="H614" s="2">
        <f t="shared" si="59"/>
        <v>100.5</v>
      </c>
    </row>
    <row r="615" spans="1:8" x14ac:dyDescent="0.35">
      <c r="A615" s="2">
        <v>101</v>
      </c>
      <c r="B615" s="2">
        <f t="shared" si="54"/>
        <v>-101</v>
      </c>
      <c r="C615" s="2">
        <f t="shared" si="55"/>
        <v>-789.39133996799637</v>
      </c>
      <c r="D615" s="2">
        <f t="shared" si="56"/>
        <v>-63.460320000000003</v>
      </c>
      <c r="E615" s="2">
        <f t="shared" si="57"/>
        <v>-1033.337082624</v>
      </c>
      <c r="G615" s="2">
        <f t="shared" si="58"/>
        <v>38.167597859033059</v>
      </c>
      <c r="H615" s="2">
        <f t="shared" si="59"/>
        <v>101</v>
      </c>
    </row>
    <row r="616" spans="1:8" x14ac:dyDescent="0.35">
      <c r="A616" s="2">
        <v>101.5</v>
      </c>
      <c r="B616" s="2">
        <f t="shared" si="54"/>
        <v>-101.5</v>
      </c>
      <c r="C616" s="2">
        <f t="shared" si="55"/>
        <v>-1189.112187647997</v>
      </c>
      <c r="D616" s="2">
        <f t="shared" si="56"/>
        <v>-63.774479999999997</v>
      </c>
      <c r="E616" s="2">
        <f t="shared" si="57"/>
        <v>-1038.452612736</v>
      </c>
      <c r="G616" s="2">
        <f t="shared" si="58"/>
        <v>25.944803372890739</v>
      </c>
      <c r="H616" s="2">
        <f t="shared" si="59"/>
        <v>101.5</v>
      </c>
    </row>
    <row r="617" spans="1:8" x14ac:dyDescent="0.35">
      <c r="A617" s="2">
        <v>102</v>
      </c>
      <c r="B617" s="2">
        <f t="shared" si="54"/>
        <v>-102</v>
      </c>
      <c r="C617" s="2">
        <f t="shared" si="55"/>
        <v>-1590.8069654399965</v>
      </c>
      <c r="D617" s="2">
        <f t="shared" si="56"/>
        <v>-64.088639999999998</v>
      </c>
      <c r="E617" s="2">
        <f t="shared" si="57"/>
        <v>-1043.568142848</v>
      </c>
      <c r="G617" s="2">
        <f t="shared" si="58"/>
        <v>17.899346743518425</v>
      </c>
      <c r="H617" s="2">
        <f t="shared" si="59"/>
        <v>102</v>
      </c>
    </row>
    <row r="618" spans="1:8" x14ac:dyDescent="0.35">
      <c r="A618" s="2">
        <v>102.5</v>
      </c>
      <c r="B618" s="2">
        <f t="shared" si="54"/>
        <v>-102.5</v>
      </c>
      <c r="C618" s="2">
        <f t="shared" si="55"/>
        <v>-1994.4756733439949</v>
      </c>
      <c r="D618" s="2">
        <f t="shared" si="56"/>
        <v>-64.402799999999999</v>
      </c>
      <c r="E618" s="2">
        <f t="shared" si="57"/>
        <v>-1048.68367296</v>
      </c>
      <c r="G618" s="2">
        <f t="shared" si="58"/>
        <v>12.784819867397056</v>
      </c>
      <c r="H618" s="2">
        <f t="shared" si="59"/>
        <v>102.5</v>
      </c>
    </row>
    <row r="619" spans="1:8" x14ac:dyDescent="0.35">
      <c r="A619" s="2">
        <v>103</v>
      </c>
      <c r="B619" s="2">
        <f t="shared" si="54"/>
        <v>-103</v>
      </c>
      <c r="C619" s="2">
        <f t="shared" si="55"/>
        <v>-2400.1183113599982</v>
      </c>
      <c r="D619" s="2">
        <f t="shared" si="56"/>
        <v>-64.71696</v>
      </c>
      <c r="E619" s="2">
        <f t="shared" si="57"/>
        <v>-1053.799203072</v>
      </c>
      <c r="G619" s="2">
        <f t="shared" si="58"/>
        <v>9.4664484171120407</v>
      </c>
      <c r="H619" s="2">
        <f t="shared" si="59"/>
        <v>103</v>
      </c>
    </row>
    <row r="620" spans="1:8" x14ac:dyDescent="0.35">
      <c r="A620" s="2">
        <v>103.5</v>
      </c>
      <c r="B620" s="2">
        <f t="shared" si="54"/>
        <v>-103.5</v>
      </c>
      <c r="C620" s="2">
        <f t="shared" si="55"/>
        <v>-2807.7348794879945</v>
      </c>
      <c r="D620" s="2">
        <f t="shared" si="56"/>
        <v>-65.031120000000001</v>
      </c>
      <c r="E620" s="2">
        <f t="shared" si="57"/>
        <v>-1058.9147331839999</v>
      </c>
      <c r="G620" s="2">
        <f t="shared" si="58"/>
        <v>7.2376397949148767</v>
      </c>
      <c r="H620" s="2">
        <f t="shared" si="59"/>
        <v>103.5</v>
      </c>
    </row>
    <row r="621" spans="1:8" x14ac:dyDescent="0.35">
      <c r="A621" s="2">
        <v>104</v>
      </c>
      <c r="B621" s="2">
        <f t="shared" si="54"/>
        <v>-104</v>
      </c>
      <c r="C621" s="2">
        <f t="shared" si="55"/>
        <v>-3217.3253777279956</v>
      </c>
      <c r="D621" s="2">
        <f t="shared" si="56"/>
        <v>-65.345280000000002</v>
      </c>
      <c r="E621" s="2">
        <f t="shared" si="57"/>
        <v>-1064.0302632959999</v>
      </c>
      <c r="G621" s="2">
        <f t="shared" si="58"/>
        <v>5.6866084411923845</v>
      </c>
      <c r="H621" s="2">
        <f t="shared" si="59"/>
        <v>104</v>
      </c>
    </row>
    <row r="622" spans="1:8" x14ac:dyDescent="0.35">
      <c r="A622" s="2">
        <v>104.5</v>
      </c>
      <c r="B622" s="2">
        <f t="shared" si="54"/>
        <v>-104.5</v>
      </c>
      <c r="C622" s="2">
        <f t="shared" si="55"/>
        <v>-3628.8898060799957</v>
      </c>
      <c r="D622" s="2">
        <f t="shared" si="56"/>
        <v>-65.659440000000004</v>
      </c>
      <c r="E622" s="2">
        <f t="shared" si="57"/>
        <v>-1069.1457934079999</v>
      </c>
      <c r="G622" s="2">
        <f t="shared" si="58"/>
        <v>4.5717555642344152</v>
      </c>
      <c r="H622" s="2">
        <f t="shared" si="59"/>
        <v>104.5</v>
      </c>
    </row>
    <row r="623" spans="1:8" x14ac:dyDescent="0.35">
      <c r="A623" s="2">
        <v>105</v>
      </c>
      <c r="B623" s="2">
        <f t="shared" si="54"/>
        <v>-105</v>
      </c>
      <c r="C623" s="2">
        <f t="shared" si="55"/>
        <v>-4042.4281645439942</v>
      </c>
      <c r="D623" s="2">
        <f t="shared" si="56"/>
        <v>-65.973600000000005</v>
      </c>
      <c r="E623" s="2">
        <f t="shared" si="57"/>
        <v>-1074.2613235199999</v>
      </c>
      <c r="G623" s="2">
        <f t="shared" si="58"/>
        <v>3.7473280620942115</v>
      </c>
      <c r="H623" s="2">
        <f t="shared" si="59"/>
        <v>105</v>
      </c>
    </row>
    <row r="624" spans="1:8" x14ac:dyDescent="0.35">
      <c r="A624" s="2">
        <v>105.5</v>
      </c>
      <c r="B624" s="2">
        <f t="shared" si="54"/>
        <v>-105.5</v>
      </c>
      <c r="C624" s="2">
        <f t="shared" si="55"/>
        <v>-4457.9404531199971</v>
      </c>
      <c r="D624" s="2">
        <f t="shared" si="56"/>
        <v>-66.287760000000006</v>
      </c>
      <c r="E624" s="2">
        <f t="shared" si="57"/>
        <v>-1079.3768536320001</v>
      </c>
      <c r="G624" s="2">
        <f t="shared" si="58"/>
        <v>3.1224512391064794</v>
      </c>
      <c r="H624" s="2">
        <f t="shared" si="59"/>
        <v>105.5</v>
      </c>
    </row>
    <row r="625" spans="1:8" x14ac:dyDescent="0.35">
      <c r="A625" s="2">
        <v>106</v>
      </c>
      <c r="B625" s="2">
        <f t="shared" si="54"/>
        <v>-106</v>
      </c>
      <c r="C625" s="2">
        <f t="shared" si="55"/>
        <v>-4875.4266718079934</v>
      </c>
      <c r="D625" s="2">
        <f t="shared" si="56"/>
        <v>-66.601919999999993</v>
      </c>
      <c r="E625" s="2">
        <f t="shared" si="57"/>
        <v>-1084.4923837439999</v>
      </c>
      <c r="G625" s="2">
        <f t="shared" si="58"/>
        <v>2.6385963472588667</v>
      </c>
      <c r="H625" s="2">
        <f t="shared" si="59"/>
        <v>106</v>
      </c>
    </row>
    <row r="626" spans="1:8" x14ac:dyDescent="0.35">
      <c r="A626" s="2">
        <v>106.5</v>
      </c>
      <c r="B626" s="2">
        <f t="shared" si="54"/>
        <v>-106.5</v>
      </c>
      <c r="C626" s="2">
        <f t="shared" si="55"/>
        <v>-5294.8868206079951</v>
      </c>
      <c r="D626" s="2">
        <f t="shared" si="56"/>
        <v>-66.916080000000008</v>
      </c>
      <c r="E626" s="2">
        <f t="shared" si="57"/>
        <v>-1089.6079138560001</v>
      </c>
      <c r="G626" s="2">
        <f t="shared" si="58"/>
        <v>2.2569140646430648</v>
      </c>
      <c r="H626" s="2">
        <f t="shared" si="59"/>
        <v>106.5</v>
      </c>
    </row>
    <row r="627" spans="1:8" x14ac:dyDescent="0.35">
      <c r="A627" s="2">
        <v>107</v>
      </c>
      <c r="B627" s="2">
        <f t="shared" si="54"/>
        <v>-107</v>
      </c>
      <c r="C627" s="2">
        <f t="shared" si="55"/>
        <v>-5716.3208995199957</v>
      </c>
      <c r="D627" s="2">
        <f t="shared" si="56"/>
        <v>-67.230240000000009</v>
      </c>
      <c r="E627" s="2">
        <f t="shared" si="57"/>
        <v>-1094.7234439680001</v>
      </c>
      <c r="G627" s="2">
        <f t="shared" si="58"/>
        <v>1.9509035849944696</v>
      </c>
      <c r="H627" s="2">
        <f t="shared" si="59"/>
        <v>107</v>
      </c>
    </row>
    <row r="628" spans="1:8" x14ac:dyDescent="0.35">
      <c r="A628" s="2">
        <v>107.5</v>
      </c>
      <c r="B628" s="2">
        <f t="shared" si="54"/>
        <v>-107.5</v>
      </c>
      <c r="C628" s="2">
        <f t="shared" si="55"/>
        <v>-6139.7289085439952</v>
      </c>
      <c r="D628" s="2">
        <f t="shared" si="56"/>
        <v>-67.544399999999996</v>
      </c>
      <c r="E628" s="2">
        <f t="shared" si="57"/>
        <v>-1099.8389740799998</v>
      </c>
      <c r="G628" s="2">
        <f t="shared" si="58"/>
        <v>1.7020387344137662</v>
      </c>
      <c r="H628" s="2">
        <f t="shared" si="59"/>
        <v>107.5</v>
      </c>
    </row>
    <row r="629" spans="1:8" x14ac:dyDescent="0.35">
      <c r="A629" s="2">
        <v>108</v>
      </c>
      <c r="B629" s="2">
        <f t="shared" si="54"/>
        <v>-108</v>
      </c>
      <c r="C629" s="2">
        <f t="shared" si="55"/>
        <v>-6565.1108476799991</v>
      </c>
      <c r="D629" s="2">
        <f t="shared" si="56"/>
        <v>-67.858559999999997</v>
      </c>
      <c r="E629" s="2">
        <f t="shared" si="57"/>
        <v>-1104.9545041920001</v>
      </c>
      <c r="G629" s="2">
        <f t="shared" si="58"/>
        <v>1.4970806133963428</v>
      </c>
      <c r="H629" s="2">
        <f t="shared" si="59"/>
        <v>108</v>
      </c>
    </row>
    <row r="630" spans="1:8" x14ac:dyDescent="0.35">
      <c r="A630" s="2">
        <v>108.5</v>
      </c>
      <c r="B630" s="2">
        <f t="shared" si="54"/>
        <v>-108.5</v>
      </c>
      <c r="C630" s="2">
        <f t="shared" si="55"/>
        <v>-6992.4667169279965</v>
      </c>
      <c r="D630" s="2">
        <f t="shared" si="56"/>
        <v>-68.172720000000012</v>
      </c>
      <c r="E630" s="2">
        <f t="shared" si="57"/>
        <v>-1110.070034304</v>
      </c>
      <c r="G630" s="2">
        <f t="shared" si="58"/>
        <v>1.3263805429184812</v>
      </c>
      <c r="H630" s="2">
        <f t="shared" si="59"/>
        <v>108.5</v>
      </c>
    </row>
    <row r="631" spans="1:8" x14ac:dyDescent="0.35">
      <c r="A631" s="2">
        <v>109</v>
      </c>
      <c r="B631" s="2">
        <f t="shared" si="54"/>
        <v>-109</v>
      </c>
      <c r="C631" s="2">
        <f t="shared" si="55"/>
        <v>-7421.7965162879982</v>
      </c>
      <c r="D631" s="2">
        <f t="shared" si="56"/>
        <v>-68.486879999999999</v>
      </c>
      <c r="E631" s="2">
        <f t="shared" si="57"/>
        <v>-1115.185564416</v>
      </c>
      <c r="G631" s="2">
        <f t="shared" si="58"/>
        <v>1.182780972650167</v>
      </c>
      <c r="H631" s="2">
        <f t="shared" si="59"/>
        <v>109</v>
      </c>
    </row>
    <row r="632" spans="1:8" x14ac:dyDescent="0.35">
      <c r="A632" s="2">
        <v>109.5</v>
      </c>
      <c r="B632" s="2">
        <f t="shared" si="54"/>
        <v>-109.5</v>
      </c>
      <c r="C632" s="2">
        <f t="shared" si="55"/>
        <v>-7853.1002457599989</v>
      </c>
      <c r="D632" s="2">
        <f t="shared" si="56"/>
        <v>-68.80104</v>
      </c>
      <c r="E632" s="2">
        <f t="shared" si="57"/>
        <v>-1120.301094528</v>
      </c>
      <c r="G632" s="2">
        <f t="shared" si="58"/>
        <v>1.0608870176991616</v>
      </c>
      <c r="H632" s="2">
        <f t="shared" si="59"/>
        <v>109.5</v>
      </c>
    </row>
    <row r="633" spans="1:8" x14ac:dyDescent="0.35">
      <c r="A633" s="2">
        <v>110</v>
      </c>
      <c r="B633" s="2">
        <f t="shared" si="54"/>
        <v>-110</v>
      </c>
      <c r="C633" s="2">
        <f t="shared" si="55"/>
        <v>-8286.3779053440012</v>
      </c>
      <c r="D633" s="2">
        <f t="shared" si="56"/>
        <v>-69.115200000000002</v>
      </c>
      <c r="E633" s="2">
        <f t="shared" si="57"/>
        <v>-1125.41662464</v>
      </c>
      <c r="G633" s="2">
        <f t="shared" si="58"/>
        <v>0.95657334937830718</v>
      </c>
      <c r="H633" s="2">
        <f t="shared" si="59"/>
        <v>110</v>
      </c>
    </row>
    <row r="634" spans="1:8" x14ac:dyDescent="0.35">
      <c r="A634" s="2">
        <v>110.5</v>
      </c>
      <c r="B634" s="2">
        <f t="shared" si="54"/>
        <v>-110.5</v>
      </c>
      <c r="C634" s="2">
        <f t="shared" si="55"/>
        <v>-8721.6294950399988</v>
      </c>
      <c r="D634" s="2">
        <f t="shared" si="56"/>
        <v>-69.429360000000003</v>
      </c>
      <c r="E634" s="2">
        <f t="shared" si="57"/>
        <v>-1130.532154752</v>
      </c>
      <c r="G634" s="2">
        <f t="shared" si="58"/>
        <v>0.86664390988598949</v>
      </c>
      <c r="H634" s="2">
        <f t="shared" si="59"/>
        <v>110.5</v>
      </c>
    </row>
    <row r="635" spans="1:8" x14ac:dyDescent="0.35">
      <c r="A635" s="2">
        <v>111</v>
      </c>
      <c r="B635" s="2">
        <f t="shared" si="54"/>
        <v>-111</v>
      </c>
      <c r="C635" s="2">
        <f t="shared" si="55"/>
        <v>-9158.8550148479972</v>
      </c>
      <c r="D635" s="2">
        <f t="shared" si="56"/>
        <v>-69.743520000000004</v>
      </c>
      <c r="E635" s="2">
        <f t="shared" si="57"/>
        <v>-1135.647684864</v>
      </c>
      <c r="G635" s="2">
        <f t="shared" si="58"/>
        <v>0.78859291683106214</v>
      </c>
      <c r="H635" s="2">
        <f t="shared" si="59"/>
        <v>111</v>
      </c>
    </row>
    <row r="636" spans="1:8" x14ac:dyDescent="0.35">
      <c r="A636" s="2">
        <v>111.5</v>
      </c>
      <c r="B636" s="2">
        <f t="shared" si="54"/>
        <v>-111.5</v>
      </c>
      <c r="C636" s="2">
        <f t="shared" si="55"/>
        <v>-9598.0544647679999</v>
      </c>
      <c r="D636" s="2">
        <f t="shared" si="56"/>
        <v>-70.057679999999991</v>
      </c>
      <c r="E636" s="2">
        <f t="shared" si="57"/>
        <v>-1140.763214976</v>
      </c>
      <c r="G636" s="2">
        <f t="shared" si="58"/>
        <v>0.72043427877263166</v>
      </c>
      <c r="H636" s="2">
        <f t="shared" si="59"/>
        <v>111.5</v>
      </c>
    </row>
    <row r="637" spans="1:8" x14ac:dyDescent="0.35">
      <c r="A637" s="2">
        <v>112</v>
      </c>
      <c r="B637" s="2">
        <f t="shared" si="54"/>
        <v>-112</v>
      </c>
      <c r="C637" s="2">
        <f t="shared" si="55"/>
        <v>-10039.227844800002</v>
      </c>
      <c r="D637" s="2">
        <f t="shared" si="56"/>
        <v>-70.371840000000006</v>
      </c>
      <c r="E637" s="2">
        <f t="shared" si="57"/>
        <v>-1145.878745088</v>
      </c>
      <c r="G637" s="2">
        <f t="shared" si="58"/>
        <v>0.66057802374964114</v>
      </c>
      <c r="H637" s="2">
        <f t="shared" si="59"/>
        <v>112</v>
      </c>
    </row>
    <row r="638" spans="1:8" x14ac:dyDescent="0.35">
      <c r="A638" s="2">
        <v>112.5</v>
      </c>
      <c r="B638" s="2">
        <f t="shared" si="54"/>
        <v>-112.5</v>
      </c>
      <c r="C638" s="2">
        <f t="shared" si="55"/>
        <v>-10482.375154944002</v>
      </c>
      <c r="D638" s="2">
        <f t="shared" si="56"/>
        <v>-70.686000000000007</v>
      </c>
      <c r="E638" s="2">
        <f t="shared" si="57"/>
        <v>-1150.9942751999999</v>
      </c>
      <c r="G638" s="2">
        <f t="shared" si="58"/>
        <v>0.60773955628881682</v>
      </c>
      <c r="H638" s="2">
        <f t="shared" si="59"/>
        <v>112.5</v>
      </c>
    </row>
    <row r="639" spans="1:8" x14ac:dyDescent="0.35">
      <c r="A639" s="2">
        <v>113</v>
      </c>
      <c r="B639" s="2">
        <f t="shared" si="54"/>
        <v>-113</v>
      </c>
      <c r="C639" s="2">
        <f t="shared" si="55"/>
        <v>-10927.4963952</v>
      </c>
      <c r="D639" s="2">
        <f t="shared" si="56"/>
        <v>-71.000159999999994</v>
      </c>
      <c r="E639" s="2">
        <f t="shared" si="57"/>
        <v>-1156.1098053119999</v>
      </c>
      <c r="G639" s="2">
        <f t="shared" si="58"/>
        <v>0.56087217884876162</v>
      </c>
      <c r="H639" s="2">
        <f t="shared" si="59"/>
        <v>113</v>
      </c>
    </row>
    <row r="640" spans="1:8" x14ac:dyDescent="0.35">
      <c r="A640" s="2">
        <v>113.5</v>
      </c>
      <c r="B640" s="2">
        <f t="shared" si="54"/>
        <v>-113.5</v>
      </c>
      <c r="C640" s="2">
        <f t="shared" si="55"/>
        <v>-11374.591565567998</v>
      </c>
      <c r="D640" s="2">
        <f t="shared" si="56"/>
        <v>-71.314319999999995</v>
      </c>
      <c r="E640" s="2">
        <f t="shared" si="57"/>
        <v>-1161.2253354239999</v>
      </c>
      <c r="G640" s="2">
        <f t="shared" si="58"/>
        <v>0.51911632663767326</v>
      </c>
      <c r="H640" s="2">
        <f t="shared" si="59"/>
        <v>113.5</v>
      </c>
    </row>
    <row r="641" spans="1:8" x14ac:dyDescent="0.35">
      <c r="A641" s="2">
        <v>114</v>
      </c>
      <c r="B641" s="2">
        <f t="shared" si="54"/>
        <v>-114</v>
      </c>
      <c r="C641" s="2">
        <f t="shared" si="55"/>
        <v>-11823.660666048001</v>
      </c>
      <c r="D641" s="2">
        <f t="shared" si="56"/>
        <v>-71.62848000000001</v>
      </c>
      <c r="E641" s="2">
        <f t="shared" si="57"/>
        <v>-1166.3408655359999</v>
      </c>
      <c r="G641" s="2">
        <f t="shared" si="58"/>
        <v>0.48176096244314032</v>
      </c>
      <c r="H641" s="2">
        <f t="shared" si="59"/>
        <v>114</v>
      </c>
    </row>
    <row r="642" spans="1:8" x14ac:dyDescent="0.35">
      <c r="A642" s="2">
        <v>114.5</v>
      </c>
      <c r="B642" s="2">
        <f t="shared" si="54"/>
        <v>-114.5</v>
      </c>
      <c r="C642" s="2">
        <f t="shared" si="55"/>
        <v>-12274.703696639997</v>
      </c>
      <c r="D642" s="2">
        <f t="shared" si="56"/>
        <v>-71.942639999999997</v>
      </c>
      <c r="E642" s="2">
        <f t="shared" si="57"/>
        <v>-1171.4563956479999</v>
      </c>
      <c r="G642" s="2">
        <f t="shared" si="58"/>
        <v>0.44821392331653764</v>
      </c>
      <c r="H642" s="2">
        <f t="shared" si="59"/>
        <v>114.5</v>
      </c>
    </row>
    <row r="643" spans="1:8" x14ac:dyDescent="0.35">
      <c r="A643" s="2">
        <v>115</v>
      </c>
      <c r="B643" s="2">
        <f t="shared" si="54"/>
        <v>-115</v>
      </c>
      <c r="C643" s="2">
        <f t="shared" si="55"/>
        <v>-12727.720657343998</v>
      </c>
      <c r="D643" s="2">
        <f t="shared" si="56"/>
        <v>-72.256799999999998</v>
      </c>
      <c r="E643" s="2">
        <f t="shared" si="57"/>
        <v>-1176.5719257599999</v>
      </c>
      <c r="G643" s="2">
        <f t="shared" si="58"/>
        <v>0.41797892994725194</v>
      </c>
      <c r="H643" s="2">
        <f t="shared" si="59"/>
        <v>115</v>
      </c>
    </row>
    <row r="644" spans="1:8" x14ac:dyDescent="0.35">
      <c r="A644" s="2">
        <v>115.5</v>
      </c>
      <c r="B644" s="2">
        <f t="shared" si="54"/>
        <v>-115.5</v>
      </c>
      <c r="C644" s="2">
        <f t="shared" si="55"/>
        <v>-13182.711548160003</v>
      </c>
      <c r="D644" s="2">
        <f t="shared" si="56"/>
        <v>-72.570959999999999</v>
      </c>
      <c r="E644" s="2">
        <f t="shared" si="57"/>
        <v>-1181.6874558720001</v>
      </c>
      <c r="G644" s="2">
        <f t="shared" si="58"/>
        <v>0.39063760589593766</v>
      </c>
      <c r="H644" s="2">
        <f t="shared" si="59"/>
        <v>115.5</v>
      </c>
    </row>
    <row r="645" spans="1:8" x14ac:dyDescent="0.35">
      <c r="A645" s="2">
        <v>116</v>
      </c>
      <c r="B645" s="2">
        <f t="shared" si="54"/>
        <v>-116</v>
      </c>
      <c r="C645" s="2">
        <f t="shared" si="55"/>
        <v>-13639.676369088002</v>
      </c>
      <c r="D645" s="2">
        <f t="shared" si="56"/>
        <v>-72.885120000000001</v>
      </c>
      <c r="E645" s="2">
        <f t="shared" si="57"/>
        <v>-1186.8029859839999</v>
      </c>
      <c r="G645" s="2">
        <f t="shared" si="58"/>
        <v>0.36583530005325787</v>
      </c>
      <c r="H645" s="2">
        <f t="shared" si="59"/>
        <v>116</v>
      </c>
    </row>
    <row r="646" spans="1:8" x14ac:dyDescent="0.35">
      <c r="A646" s="2">
        <v>116.5</v>
      </c>
      <c r="B646" s="2">
        <f t="shared" si="54"/>
        <v>-116.5</v>
      </c>
      <c r="C646" s="2">
        <f t="shared" si="55"/>
        <v>-14098.615120128004</v>
      </c>
      <c r="D646" s="2">
        <f t="shared" si="56"/>
        <v>-73.199280000000002</v>
      </c>
      <c r="E646" s="2">
        <f t="shared" si="57"/>
        <v>-1191.9185160960001</v>
      </c>
      <c r="G646" s="2">
        <f t="shared" si="58"/>
        <v>0.34326982227555114</v>
      </c>
      <c r="H646" s="2">
        <f t="shared" si="59"/>
        <v>116.5</v>
      </c>
    </row>
    <row r="647" spans="1:8" x14ac:dyDescent="0.35">
      <c r="A647" s="2">
        <v>117</v>
      </c>
      <c r="B647" s="2">
        <f t="shared" si="54"/>
        <v>-117</v>
      </c>
      <c r="C647" s="2">
        <f t="shared" si="55"/>
        <v>-14559.527801280001</v>
      </c>
      <c r="D647" s="2">
        <f t="shared" si="56"/>
        <v>-73.513440000000003</v>
      </c>
      <c r="E647" s="2">
        <f t="shared" si="57"/>
        <v>-1197.0340462080001</v>
      </c>
      <c r="G647" s="2">
        <f t="shared" si="58"/>
        <v>0.32268242927031898</v>
      </c>
      <c r="H647" s="2">
        <f t="shared" si="59"/>
        <v>117</v>
      </c>
    </row>
    <row r="648" spans="1:8" x14ac:dyDescent="0.35">
      <c r="A648" s="2">
        <v>117.5</v>
      </c>
      <c r="B648" s="2">
        <f t="shared" si="54"/>
        <v>-117.5</v>
      </c>
      <c r="C648" s="2">
        <f t="shared" si="55"/>
        <v>-15022.414412544003</v>
      </c>
      <c r="D648" s="2">
        <f t="shared" si="56"/>
        <v>-73.827600000000004</v>
      </c>
      <c r="E648" s="2">
        <f t="shared" si="57"/>
        <v>-1202.1495763199998</v>
      </c>
      <c r="G648" s="2">
        <f t="shared" si="58"/>
        <v>0.30385056244628389</v>
      </c>
      <c r="H648" s="2">
        <f t="shared" si="59"/>
        <v>117.5</v>
      </c>
    </row>
    <row r="649" spans="1:8" x14ac:dyDescent="0.35">
      <c r="A649" s="2">
        <v>118</v>
      </c>
      <c r="B649" s="2">
        <f t="shared" si="54"/>
        <v>-118</v>
      </c>
      <c r="C649" s="2">
        <f t="shared" si="55"/>
        <v>-15487.274953920009</v>
      </c>
      <c r="D649" s="2">
        <f t="shared" si="56"/>
        <v>-74.141760000000005</v>
      </c>
      <c r="E649" s="2">
        <f t="shared" si="57"/>
        <v>-1207.265106432</v>
      </c>
      <c r="G649" s="2">
        <f t="shared" si="58"/>
        <v>0.28658195996601549</v>
      </c>
      <c r="H649" s="2">
        <f t="shared" si="59"/>
        <v>118</v>
      </c>
    </row>
    <row r="650" spans="1:8" x14ac:dyDescent="0.35">
      <c r="A650" s="2">
        <v>118.5</v>
      </c>
      <c r="B650" s="2">
        <f t="shared" si="54"/>
        <v>-118.5</v>
      </c>
      <c r="C650" s="2">
        <f t="shared" si="55"/>
        <v>-15954.109425408007</v>
      </c>
      <c r="D650" s="2">
        <f t="shared" si="56"/>
        <v>-74.455920000000006</v>
      </c>
      <c r="E650" s="2">
        <f t="shared" si="57"/>
        <v>-1212.380636544</v>
      </c>
      <c r="G650" s="2">
        <f t="shared" si="58"/>
        <v>0.27070985428330652</v>
      </c>
      <c r="H650" s="2">
        <f t="shared" si="59"/>
        <v>118.5</v>
      </c>
    </row>
    <row r="651" spans="1:8" x14ac:dyDescent="0.35">
      <c r="A651" s="2">
        <v>119</v>
      </c>
      <c r="B651" s="2">
        <f t="shared" si="54"/>
        <v>-119</v>
      </c>
      <c r="C651" s="2">
        <f t="shared" si="55"/>
        <v>-16422.917827007997</v>
      </c>
      <c r="D651" s="2">
        <f t="shared" si="56"/>
        <v>-74.770079999999993</v>
      </c>
      <c r="E651" s="2">
        <f t="shared" si="57"/>
        <v>-1217.496166656</v>
      </c>
      <c r="G651" s="2">
        <f t="shared" si="58"/>
        <v>0.25608903280965795</v>
      </c>
      <c r="H651" s="2">
        <f t="shared" si="59"/>
        <v>119</v>
      </c>
    </row>
    <row r="652" spans="1:8" x14ac:dyDescent="0.35">
      <c r="A652" s="2">
        <v>119.5</v>
      </c>
      <c r="B652" s="2">
        <f t="shared" si="54"/>
        <v>-119.5</v>
      </c>
      <c r="C652" s="2">
        <f t="shared" si="55"/>
        <v>-16893.700158720003</v>
      </c>
      <c r="D652" s="2">
        <f t="shared" si="56"/>
        <v>-75.084240000000008</v>
      </c>
      <c r="E652" s="2">
        <f t="shared" si="57"/>
        <v>-1222.611696768</v>
      </c>
      <c r="G652" s="2">
        <f t="shared" si="58"/>
        <v>0.2425925892207009</v>
      </c>
      <c r="H652" s="2">
        <f t="shared" si="59"/>
        <v>119.5</v>
      </c>
    </row>
    <row r="653" spans="1:8" x14ac:dyDescent="0.35">
      <c r="A653" s="2">
        <v>120</v>
      </c>
      <c r="B653" s="2">
        <f t="shared" ref="B653:B716" si="60">0.5*($C$2+$C$3)-A653</f>
        <v>-120</v>
      </c>
      <c r="C653" s="2">
        <f t="shared" ref="C653:C716" si="61">$F$5*(1/($F$7*$F$8)-4*3.1416^2*B653^2+3.1416^2*$F$2^2)+$C$6/$F$7+$F$6/$F$8</f>
        <v>-17366.456420544007</v>
      </c>
      <c r="D653" s="2">
        <f t="shared" ref="D653:D716" si="62">$F$5*(2*3.1416*B653-3.1416*$F$2*($C$6-$F$6))</f>
        <v>-75.398400000000009</v>
      </c>
      <c r="E653" s="2">
        <f t="shared" ref="E653:E716" si="63">2*3.1416*B653*(1+$F$5*(1/$F$7+1/$F$8))+3.1416*$F$2*$F$5*(1/$F$8-1/$F$7)+3.1416*$F$2*($C$6-$F$6)</f>
        <v>-1227.72722688</v>
      </c>
      <c r="G653" s="2">
        <f t="shared" ref="G653:G716" si="64">1000*(C653*(1+$F$5*($F$6/$F$7+$C$6/$F$8))+D653*E653)/(C653^2+E653^2)</f>
        <v>0.23010923067754704</v>
      </c>
      <c r="H653" s="2">
        <f t="shared" ref="H653:H716" si="65">A653</f>
        <v>120</v>
      </c>
    </row>
    <row r="654" spans="1:8" x14ac:dyDescent="0.35">
      <c r="A654" s="2">
        <v>120.5</v>
      </c>
      <c r="B654" s="2">
        <f t="shared" si="60"/>
        <v>-120.5</v>
      </c>
      <c r="C654" s="2">
        <f t="shared" si="61"/>
        <v>-17841.18661248</v>
      </c>
      <c r="D654" s="2">
        <f t="shared" si="62"/>
        <v>-75.712559999999996</v>
      </c>
      <c r="E654" s="2">
        <f t="shared" si="63"/>
        <v>-1232.842756992</v>
      </c>
      <c r="G654" s="2">
        <f t="shared" si="64"/>
        <v>0.21854103504896499</v>
      </c>
      <c r="H654" s="2">
        <f t="shared" si="65"/>
        <v>120.5</v>
      </c>
    </row>
    <row r="655" spans="1:8" x14ac:dyDescent="0.35">
      <c r="A655" s="2">
        <v>121</v>
      </c>
      <c r="B655" s="2">
        <f t="shared" si="60"/>
        <v>-121</v>
      </c>
      <c r="C655" s="2">
        <f t="shared" si="61"/>
        <v>-18317.890734527999</v>
      </c>
      <c r="D655" s="2">
        <f t="shared" si="62"/>
        <v>-76.026719999999997</v>
      </c>
      <c r="E655" s="2">
        <f t="shared" si="63"/>
        <v>-1237.958287104</v>
      </c>
      <c r="G655" s="2">
        <f t="shared" si="64"/>
        <v>0.20780157435523028</v>
      </c>
      <c r="H655" s="2">
        <f t="shared" si="65"/>
        <v>121</v>
      </c>
    </row>
    <row r="656" spans="1:8" x14ac:dyDescent="0.35">
      <c r="A656" s="2">
        <v>121.5</v>
      </c>
      <c r="B656" s="2">
        <f t="shared" si="60"/>
        <v>-121.5</v>
      </c>
      <c r="C656" s="2">
        <f t="shared" si="61"/>
        <v>-18796.568786688003</v>
      </c>
      <c r="D656" s="2">
        <f t="shared" si="62"/>
        <v>-76.340880000000013</v>
      </c>
      <c r="E656" s="2">
        <f t="shared" si="63"/>
        <v>-1243.073817216</v>
      </c>
      <c r="G656" s="2">
        <f t="shared" si="64"/>
        <v>0.19781433777399315</v>
      </c>
      <c r="H656" s="2">
        <f t="shared" si="65"/>
        <v>121.5</v>
      </c>
    </row>
    <row r="657" spans="1:8" x14ac:dyDescent="0.35">
      <c r="A657" s="2">
        <v>122</v>
      </c>
      <c r="B657" s="2">
        <f t="shared" si="60"/>
        <v>-122</v>
      </c>
      <c r="C657" s="2">
        <f t="shared" si="61"/>
        <v>-19277.22076896</v>
      </c>
      <c r="D657" s="2">
        <f t="shared" si="62"/>
        <v>-76.65504</v>
      </c>
      <c r="E657" s="2">
        <f t="shared" si="63"/>
        <v>-1248.1893473279999</v>
      </c>
      <c r="G657" s="2">
        <f t="shared" si="64"/>
        <v>0.18851140087317175</v>
      </c>
      <c r="H657" s="2">
        <f t="shared" si="65"/>
        <v>122</v>
      </c>
    </row>
    <row r="658" spans="1:8" x14ac:dyDescent="0.35">
      <c r="A658" s="2">
        <v>122.5</v>
      </c>
      <c r="B658" s="2">
        <f t="shared" si="60"/>
        <v>-122.5</v>
      </c>
      <c r="C658" s="2">
        <f t="shared" si="61"/>
        <v>-19759.846681344003</v>
      </c>
      <c r="D658" s="2">
        <f t="shared" si="62"/>
        <v>-76.969200000000001</v>
      </c>
      <c r="E658" s="2">
        <f t="shared" si="63"/>
        <v>-1253.3048774399999</v>
      </c>
      <c r="G658" s="2">
        <f t="shared" si="64"/>
        <v>0.1798322981696672</v>
      </c>
      <c r="H658" s="2">
        <f t="shared" si="65"/>
        <v>122.5</v>
      </c>
    </row>
    <row r="659" spans="1:8" x14ac:dyDescent="0.35">
      <c r="A659" s="2">
        <v>123</v>
      </c>
      <c r="B659" s="2">
        <f t="shared" si="60"/>
        <v>-123</v>
      </c>
      <c r="C659" s="2">
        <f t="shared" si="61"/>
        <v>-20244.446523840001</v>
      </c>
      <c r="D659" s="2">
        <f t="shared" si="62"/>
        <v>-77.283360000000002</v>
      </c>
      <c r="E659" s="2">
        <f t="shared" si="63"/>
        <v>-1258.4204075519999</v>
      </c>
      <c r="G659" s="2">
        <f t="shared" si="64"/>
        <v>0.17172306432996703</v>
      </c>
      <c r="H659" s="2">
        <f t="shared" si="65"/>
        <v>123</v>
      </c>
    </row>
    <row r="660" spans="1:8" x14ac:dyDescent="0.35">
      <c r="A660" s="2">
        <v>123.5</v>
      </c>
      <c r="B660" s="2">
        <f t="shared" si="60"/>
        <v>-123.5</v>
      </c>
      <c r="C660" s="2">
        <f t="shared" si="61"/>
        <v>-20731.020296447998</v>
      </c>
      <c r="D660" s="2">
        <f t="shared" si="62"/>
        <v>-77.597520000000003</v>
      </c>
      <c r="E660" s="2">
        <f t="shared" si="63"/>
        <v>-1263.5359376639999</v>
      </c>
      <c r="G660" s="2">
        <f t="shared" si="64"/>
        <v>0.16413541583595628</v>
      </c>
      <c r="H660" s="2">
        <f t="shared" si="65"/>
        <v>123.5</v>
      </c>
    </row>
    <row r="661" spans="1:8" x14ac:dyDescent="0.35">
      <c r="A661" s="2">
        <v>124</v>
      </c>
      <c r="B661" s="2">
        <f t="shared" si="60"/>
        <v>-124</v>
      </c>
      <c r="C661" s="2">
        <f t="shared" si="61"/>
        <v>-21219.567999168004</v>
      </c>
      <c r="D661" s="2">
        <f t="shared" si="62"/>
        <v>-77.911680000000004</v>
      </c>
      <c r="E661" s="2">
        <f t="shared" si="63"/>
        <v>-1268.6514677760001</v>
      </c>
      <c r="G661" s="2">
        <f t="shared" si="64"/>
        <v>0.15702605011949078</v>
      </c>
      <c r="H661" s="2">
        <f t="shared" si="65"/>
        <v>124</v>
      </c>
    </row>
    <row r="662" spans="1:8" x14ac:dyDescent="0.35">
      <c r="A662" s="2">
        <v>124.5</v>
      </c>
      <c r="B662" s="2">
        <f t="shared" si="60"/>
        <v>-124.5</v>
      </c>
      <c r="C662" s="2">
        <f t="shared" si="61"/>
        <v>-21710.089632000003</v>
      </c>
      <c r="D662" s="2">
        <f t="shared" si="62"/>
        <v>-78.225840000000005</v>
      </c>
      <c r="E662" s="2">
        <f t="shared" si="63"/>
        <v>-1273.7669978879999</v>
      </c>
      <c r="G662" s="2">
        <f t="shared" si="64"/>
        <v>0.15035604331385297</v>
      </c>
      <c r="H662" s="2">
        <f t="shared" si="65"/>
        <v>124.5</v>
      </c>
    </row>
    <row r="663" spans="1:8" x14ac:dyDescent="0.35">
      <c r="A663" s="2">
        <v>125</v>
      </c>
      <c r="B663" s="2">
        <f t="shared" si="60"/>
        <v>-125</v>
      </c>
      <c r="C663" s="2">
        <f t="shared" si="61"/>
        <v>-22202.585194944004</v>
      </c>
      <c r="D663" s="2">
        <f t="shared" si="62"/>
        <v>-78.540000000000006</v>
      </c>
      <c r="E663" s="2">
        <f t="shared" si="63"/>
        <v>-1278.8825279999999</v>
      </c>
      <c r="G663" s="2">
        <f t="shared" si="64"/>
        <v>0.14409033110215597</v>
      </c>
      <c r="H663" s="2">
        <f t="shared" si="65"/>
        <v>125</v>
      </c>
    </row>
    <row r="664" spans="1:8" x14ac:dyDescent="0.35">
      <c r="A664" s="2">
        <v>125.5</v>
      </c>
      <c r="B664" s="2">
        <f t="shared" si="60"/>
        <v>-125.5</v>
      </c>
      <c r="C664" s="2">
        <f t="shared" si="61"/>
        <v>-22697.054688</v>
      </c>
      <c r="D664" s="2">
        <f t="shared" si="62"/>
        <v>-78.854160000000007</v>
      </c>
      <c r="E664" s="2">
        <f t="shared" si="63"/>
        <v>-1283.9980581120001</v>
      </c>
      <c r="G664" s="2">
        <f t="shared" si="64"/>
        <v>0.13819725983377401</v>
      </c>
      <c r="H664" s="2">
        <f t="shared" si="65"/>
        <v>125.5</v>
      </c>
    </row>
    <row r="665" spans="1:8" x14ac:dyDescent="0.35">
      <c r="A665" s="2">
        <v>126</v>
      </c>
      <c r="B665" s="2">
        <f t="shared" si="60"/>
        <v>-126</v>
      </c>
      <c r="C665" s="2">
        <f t="shared" si="61"/>
        <v>-23193.498111167999</v>
      </c>
      <c r="D665" s="2">
        <f t="shared" si="62"/>
        <v>-79.168319999999994</v>
      </c>
      <c r="E665" s="2">
        <f t="shared" si="63"/>
        <v>-1289.1135882239998</v>
      </c>
      <c r="G665" s="2">
        <f t="shared" si="64"/>
        <v>0.13264819726286642</v>
      </c>
      <c r="H665" s="2">
        <f t="shared" si="65"/>
        <v>126</v>
      </c>
    </row>
    <row r="666" spans="1:8" x14ac:dyDescent="0.35">
      <c r="A666" s="2">
        <v>126.5</v>
      </c>
      <c r="B666" s="2">
        <f t="shared" si="60"/>
        <v>-126.5</v>
      </c>
      <c r="C666" s="2">
        <f t="shared" si="61"/>
        <v>-23691.915464448004</v>
      </c>
      <c r="D666" s="2">
        <f t="shared" si="62"/>
        <v>-79.48248000000001</v>
      </c>
      <c r="E666" s="2">
        <f t="shared" si="63"/>
        <v>-1294.2291183360001</v>
      </c>
      <c r="G666" s="2">
        <f t="shared" si="64"/>
        <v>0.12741719404145951</v>
      </c>
      <c r="H666" s="2">
        <f t="shared" si="65"/>
        <v>126.5</v>
      </c>
    </row>
    <row r="667" spans="1:8" x14ac:dyDescent="0.35">
      <c r="A667" s="2">
        <v>127</v>
      </c>
      <c r="B667" s="2">
        <f t="shared" si="60"/>
        <v>-127</v>
      </c>
      <c r="C667" s="2">
        <f t="shared" si="61"/>
        <v>-24192.306747840004</v>
      </c>
      <c r="D667" s="2">
        <f t="shared" si="62"/>
        <v>-79.796640000000011</v>
      </c>
      <c r="E667" s="2">
        <f t="shared" si="63"/>
        <v>-1299.344648448</v>
      </c>
      <c r="G667" s="2">
        <f t="shared" si="64"/>
        <v>0.12248068855424891</v>
      </c>
      <c r="H667" s="2">
        <f t="shared" si="65"/>
        <v>127</v>
      </c>
    </row>
    <row r="668" spans="1:8" x14ac:dyDescent="0.35">
      <c r="A668" s="2">
        <v>127.5</v>
      </c>
      <c r="B668" s="2">
        <f t="shared" si="60"/>
        <v>-127.5</v>
      </c>
      <c r="C668" s="2">
        <f t="shared" si="61"/>
        <v>-24694.671961344007</v>
      </c>
      <c r="D668" s="2">
        <f t="shared" si="62"/>
        <v>-80.110799999999998</v>
      </c>
      <c r="E668" s="2">
        <f t="shared" si="63"/>
        <v>-1304.4601785599998</v>
      </c>
      <c r="G668" s="2">
        <f t="shared" si="64"/>
        <v>0.11781724887687817</v>
      </c>
      <c r="H668" s="2">
        <f t="shared" si="65"/>
        <v>127.5</v>
      </c>
    </row>
    <row r="669" spans="1:8" x14ac:dyDescent="0.35">
      <c r="A669" s="2">
        <v>128</v>
      </c>
      <c r="B669" s="2">
        <f t="shared" si="60"/>
        <v>-128</v>
      </c>
      <c r="C669" s="2">
        <f t="shared" si="61"/>
        <v>-25199.011104960002</v>
      </c>
      <c r="D669" s="2">
        <f t="shared" si="62"/>
        <v>-80.424959999999999</v>
      </c>
      <c r="E669" s="2">
        <f t="shared" si="63"/>
        <v>-1309.575708672</v>
      </c>
      <c r="G669" s="2">
        <f t="shared" si="64"/>
        <v>0.11340734662413605</v>
      </c>
      <c r="H669" s="2">
        <f t="shared" si="65"/>
        <v>128</v>
      </c>
    </row>
    <row r="670" spans="1:8" x14ac:dyDescent="0.35">
      <c r="A670" s="2">
        <v>128.5</v>
      </c>
      <c r="B670" s="2">
        <f t="shared" si="60"/>
        <v>-128.5</v>
      </c>
      <c r="C670" s="2">
        <f t="shared" si="61"/>
        <v>-25705.324178688003</v>
      </c>
      <c r="D670" s="2">
        <f t="shared" si="62"/>
        <v>-80.739120000000014</v>
      </c>
      <c r="E670" s="2">
        <f t="shared" si="63"/>
        <v>-1314.691238784</v>
      </c>
      <c r="G670" s="2">
        <f t="shared" si="64"/>
        <v>0.10923315826913101</v>
      </c>
      <c r="H670" s="2">
        <f t="shared" si="65"/>
        <v>128.5</v>
      </c>
    </row>
    <row r="671" spans="1:8" x14ac:dyDescent="0.35">
      <c r="A671" s="2">
        <v>129</v>
      </c>
      <c r="B671" s="2">
        <f t="shared" si="60"/>
        <v>-129</v>
      </c>
      <c r="C671" s="2">
        <f t="shared" si="61"/>
        <v>-26213.611182527995</v>
      </c>
      <c r="D671" s="2">
        <f t="shared" si="62"/>
        <v>-81.053280000000001</v>
      </c>
      <c r="E671" s="2">
        <f t="shared" si="63"/>
        <v>-1319.806768896</v>
      </c>
      <c r="G671" s="2">
        <f t="shared" si="64"/>
        <v>0.10527839019078457</v>
      </c>
      <c r="H671" s="2">
        <f t="shared" si="65"/>
        <v>129</v>
      </c>
    </row>
    <row r="672" spans="1:8" x14ac:dyDescent="0.35">
      <c r="A672" s="2">
        <v>129.5</v>
      </c>
      <c r="B672" s="2">
        <f t="shared" si="60"/>
        <v>-129.5</v>
      </c>
      <c r="C672" s="2">
        <f t="shared" si="61"/>
        <v>-26723.872116480008</v>
      </c>
      <c r="D672" s="2">
        <f t="shared" si="62"/>
        <v>-81.367440000000002</v>
      </c>
      <c r="E672" s="2">
        <f t="shared" si="63"/>
        <v>-1324.922299008</v>
      </c>
      <c r="G672" s="2">
        <f t="shared" si="64"/>
        <v>0.10152812427030193</v>
      </c>
      <c r="H672" s="2">
        <f t="shared" si="65"/>
        <v>129.5</v>
      </c>
    </row>
    <row r="673" spans="1:8" x14ac:dyDescent="0.35">
      <c r="A673" s="2">
        <v>130</v>
      </c>
      <c r="B673" s="2">
        <f t="shared" si="60"/>
        <v>-130</v>
      </c>
      <c r="C673" s="2">
        <f t="shared" si="61"/>
        <v>-27236.106980543998</v>
      </c>
      <c r="D673" s="2">
        <f t="shared" si="62"/>
        <v>-81.681600000000003</v>
      </c>
      <c r="E673" s="2">
        <f t="shared" si="63"/>
        <v>-1330.03782912</v>
      </c>
      <c r="G673" s="2">
        <f t="shared" si="64"/>
        <v>9.7968681328048507E-2</v>
      </c>
      <c r="H673" s="2">
        <f t="shared" si="65"/>
        <v>130</v>
      </c>
    </row>
    <row r="674" spans="1:8" x14ac:dyDescent="0.35">
      <c r="A674" s="2">
        <v>130.5</v>
      </c>
      <c r="B674" s="2">
        <f t="shared" si="60"/>
        <v>-130.5</v>
      </c>
      <c r="C674" s="2">
        <f t="shared" si="61"/>
        <v>-27750.315774720006</v>
      </c>
      <c r="D674" s="2">
        <f t="shared" si="62"/>
        <v>-81.995760000000004</v>
      </c>
      <c r="E674" s="2">
        <f t="shared" si="63"/>
        <v>-1335.153359232</v>
      </c>
      <c r="G674" s="2">
        <f t="shared" si="64"/>
        <v>9.4587500086899048E-2</v>
      </c>
      <c r="H674" s="2">
        <f t="shared" si="65"/>
        <v>130.5</v>
      </c>
    </row>
    <row r="675" spans="1:8" x14ac:dyDescent="0.35">
      <c r="A675" s="2">
        <v>131</v>
      </c>
      <c r="B675" s="2">
        <f t="shared" si="60"/>
        <v>-131</v>
      </c>
      <c r="C675" s="2">
        <f t="shared" si="61"/>
        <v>-28266.498499008008</v>
      </c>
      <c r="D675" s="2">
        <f t="shared" si="62"/>
        <v>-82.309920000000005</v>
      </c>
      <c r="E675" s="2">
        <f t="shared" si="63"/>
        <v>-1340.2688893439999</v>
      </c>
      <c r="G675" s="2">
        <f t="shared" si="64"/>
        <v>9.1373029679974904E-2</v>
      </c>
      <c r="H675" s="2">
        <f t="shared" si="65"/>
        <v>131</v>
      </c>
    </row>
    <row r="676" spans="1:8" x14ac:dyDescent="0.35">
      <c r="A676" s="2">
        <v>131.5</v>
      </c>
      <c r="B676" s="2">
        <f t="shared" si="60"/>
        <v>-131.5</v>
      </c>
      <c r="C676" s="2">
        <f t="shared" si="61"/>
        <v>-28784.655153408003</v>
      </c>
      <c r="D676" s="2">
        <f t="shared" si="62"/>
        <v>-82.624080000000006</v>
      </c>
      <c r="E676" s="2">
        <f t="shared" si="63"/>
        <v>-1345.3844194560002</v>
      </c>
      <c r="G676" s="2">
        <f t="shared" si="64"/>
        <v>8.8314634000518866E-2</v>
      </c>
      <c r="H676" s="2">
        <f t="shared" si="65"/>
        <v>131.5</v>
      </c>
    </row>
    <row r="677" spans="1:8" x14ac:dyDescent="0.35">
      <c r="A677" s="2">
        <v>132</v>
      </c>
      <c r="B677" s="2">
        <f t="shared" si="60"/>
        <v>-132</v>
      </c>
      <c r="C677" s="2">
        <f t="shared" si="61"/>
        <v>-29304.78573792</v>
      </c>
      <c r="D677" s="2">
        <f t="shared" si="62"/>
        <v>-82.938240000000008</v>
      </c>
      <c r="E677" s="2">
        <f t="shared" si="63"/>
        <v>-1350.4999495679999</v>
      </c>
      <c r="G677" s="2">
        <f t="shared" si="64"/>
        <v>8.540250642833247E-2</v>
      </c>
      <c r="H677" s="2">
        <f t="shared" si="65"/>
        <v>132</v>
      </c>
    </row>
    <row r="678" spans="1:8" x14ac:dyDescent="0.35">
      <c r="A678" s="2">
        <v>132.5</v>
      </c>
      <c r="B678" s="2">
        <f t="shared" si="60"/>
        <v>-132.5</v>
      </c>
      <c r="C678" s="2">
        <f t="shared" si="61"/>
        <v>-29826.890252544006</v>
      </c>
      <c r="D678" s="2">
        <f t="shared" si="62"/>
        <v>-83.252400000000009</v>
      </c>
      <c r="E678" s="2">
        <f t="shared" si="63"/>
        <v>-1355.6154796799999</v>
      </c>
      <c r="G678" s="2">
        <f t="shared" si="64"/>
        <v>8.2627593667896071E-2</v>
      </c>
      <c r="H678" s="2">
        <f t="shared" si="65"/>
        <v>132.5</v>
      </c>
    </row>
    <row r="679" spans="1:8" x14ac:dyDescent="0.35">
      <c r="A679" s="2">
        <v>133</v>
      </c>
      <c r="B679" s="2">
        <f t="shared" si="60"/>
        <v>-133</v>
      </c>
      <c r="C679" s="2">
        <f t="shared" si="61"/>
        <v>-30350.968697280001</v>
      </c>
      <c r="D679" s="2">
        <f t="shared" si="62"/>
        <v>-83.56656000000001</v>
      </c>
      <c r="E679" s="2">
        <f t="shared" si="63"/>
        <v>-1360.7310097920001</v>
      </c>
      <c r="G679" s="2">
        <f t="shared" si="64"/>
        <v>7.9981527603939631E-2</v>
      </c>
      <c r="H679" s="2">
        <f t="shared" si="65"/>
        <v>133</v>
      </c>
    </row>
    <row r="680" spans="1:8" x14ac:dyDescent="0.35">
      <c r="A680" s="2">
        <v>133.5</v>
      </c>
      <c r="B680" s="2">
        <f t="shared" si="60"/>
        <v>-133.5</v>
      </c>
      <c r="C680" s="2">
        <f t="shared" si="61"/>
        <v>-30877.021072128002</v>
      </c>
      <c r="D680" s="2">
        <f t="shared" si="62"/>
        <v>-83.880719999999997</v>
      </c>
      <c r="E680" s="2">
        <f t="shared" si="63"/>
        <v>-1365.8465399039999</v>
      </c>
      <c r="G680" s="2">
        <f t="shared" si="64"/>
        <v>7.7456564225704266E-2</v>
      </c>
      <c r="H680" s="2">
        <f t="shared" si="65"/>
        <v>133.5</v>
      </c>
    </row>
    <row r="681" spans="1:8" x14ac:dyDescent="0.35">
      <c r="A681" s="2">
        <v>134</v>
      </c>
      <c r="B681" s="2">
        <f t="shared" si="60"/>
        <v>-134</v>
      </c>
      <c r="C681" s="2">
        <f t="shared" si="61"/>
        <v>-31405.047377087998</v>
      </c>
      <c r="D681" s="2">
        <f t="shared" si="62"/>
        <v>-84.194880000000012</v>
      </c>
      <c r="E681" s="2">
        <f t="shared" si="63"/>
        <v>-1370.9620700160001</v>
      </c>
      <c r="G681" s="2">
        <f t="shared" si="64"/>
        <v>7.5045528795452468E-2</v>
      </c>
      <c r="H681" s="2">
        <f t="shared" si="65"/>
        <v>134</v>
      </c>
    </row>
    <row r="682" spans="1:8" x14ac:dyDescent="0.35">
      <c r="A682" s="2">
        <v>134.5</v>
      </c>
      <c r="B682" s="2">
        <f t="shared" si="60"/>
        <v>-134.5</v>
      </c>
      <c r="C682" s="2">
        <f t="shared" si="61"/>
        <v>-31935.047612159997</v>
      </c>
      <c r="D682" s="2">
        <f t="shared" si="62"/>
        <v>-84.509039999999999</v>
      </c>
      <c r="E682" s="2">
        <f t="shared" si="63"/>
        <v>-1376.0776001279999</v>
      </c>
      <c r="G682" s="2">
        <f t="shared" si="64"/>
        <v>7.2741766543273967E-2</v>
      </c>
      <c r="H682" s="2">
        <f t="shared" si="65"/>
        <v>134.5</v>
      </c>
    </row>
    <row r="683" spans="1:8" x14ac:dyDescent="0.35">
      <c r="A683" s="2">
        <v>135</v>
      </c>
      <c r="B683" s="2">
        <f t="shared" si="60"/>
        <v>-135</v>
      </c>
      <c r="C683" s="2">
        <f t="shared" si="61"/>
        <v>-32467.021777344002</v>
      </c>
      <c r="D683" s="2">
        <f t="shared" si="62"/>
        <v>-84.8232</v>
      </c>
      <c r="E683" s="2">
        <f t="shared" si="63"/>
        <v>-1381.1931302399998</v>
      </c>
      <c r="G683" s="2">
        <f t="shared" si="64"/>
        <v>7.0539098261681657E-2</v>
      </c>
      <c r="H683" s="2">
        <f t="shared" si="65"/>
        <v>135</v>
      </c>
    </row>
    <row r="684" spans="1:8" x14ac:dyDescent="0.35">
      <c r="A684" s="2">
        <v>135.5</v>
      </c>
      <c r="B684" s="2">
        <f t="shared" si="60"/>
        <v>-135.5</v>
      </c>
      <c r="C684" s="2">
        <f t="shared" si="61"/>
        <v>-33000.969872640002</v>
      </c>
      <c r="D684" s="2">
        <f t="shared" si="62"/>
        <v>-85.137360000000001</v>
      </c>
      <c r="E684" s="2">
        <f t="shared" si="63"/>
        <v>-1386.3086603520001</v>
      </c>
      <c r="G684" s="2">
        <f t="shared" si="64"/>
        <v>6.8431780252179594E-2</v>
      </c>
      <c r="H684" s="2">
        <f t="shared" si="65"/>
        <v>135.5</v>
      </c>
    </row>
    <row r="685" spans="1:8" x14ac:dyDescent="0.35">
      <c r="A685" s="2">
        <v>136</v>
      </c>
      <c r="B685" s="2">
        <f t="shared" si="60"/>
        <v>-136</v>
      </c>
      <c r="C685" s="2">
        <f t="shared" si="61"/>
        <v>-33536.891898048001</v>
      </c>
      <c r="D685" s="2">
        <f t="shared" si="62"/>
        <v>-85.451520000000002</v>
      </c>
      <c r="E685" s="2">
        <f t="shared" si="63"/>
        <v>-1391.4241904639998</v>
      </c>
      <c r="G685" s="2">
        <f t="shared" si="64"/>
        <v>6.6414468143861163E-2</v>
      </c>
      <c r="H685" s="2">
        <f t="shared" si="65"/>
        <v>136</v>
      </c>
    </row>
    <row r="686" spans="1:8" x14ac:dyDescent="0.35">
      <c r="A686" s="2">
        <v>136.5</v>
      </c>
      <c r="B686" s="2">
        <f t="shared" si="60"/>
        <v>-136.5</v>
      </c>
      <c r="C686" s="2">
        <f t="shared" si="61"/>
        <v>-34074.787853567999</v>
      </c>
      <c r="D686" s="2">
        <f t="shared" si="62"/>
        <v>-85.765680000000003</v>
      </c>
      <c r="E686" s="2">
        <f t="shared" si="63"/>
        <v>-1396.539720576</v>
      </c>
      <c r="G686" s="2">
        <f t="shared" si="64"/>
        <v>6.4482184162758902E-2</v>
      </c>
      <c r="H686" s="2">
        <f t="shared" si="65"/>
        <v>136.5</v>
      </c>
    </row>
    <row r="687" spans="1:8" x14ac:dyDescent="0.35">
      <c r="A687" s="2">
        <v>137</v>
      </c>
      <c r="B687" s="2">
        <f t="shared" si="60"/>
        <v>-137</v>
      </c>
      <c r="C687" s="2">
        <f t="shared" si="61"/>
        <v>-34614.657739199996</v>
      </c>
      <c r="D687" s="2">
        <f t="shared" si="62"/>
        <v>-86.079840000000004</v>
      </c>
      <c r="E687" s="2">
        <f t="shared" si="63"/>
        <v>-1401.655250688</v>
      </c>
      <c r="G687" s="2">
        <f t="shared" si="64"/>
        <v>6.2630287481478572E-2</v>
      </c>
      <c r="H687" s="2">
        <f t="shared" si="65"/>
        <v>137</v>
      </c>
    </row>
    <row r="688" spans="1:8" x14ac:dyDescent="0.35">
      <c r="A688" s="2">
        <v>137.5</v>
      </c>
      <c r="B688" s="2">
        <f t="shared" si="60"/>
        <v>-137.5</v>
      </c>
      <c r="C688" s="2">
        <f t="shared" si="61"/>
        <v>-35156.501554944</v>
      </c>
      <c r="D688" s="2">
        <f t="shared" si="62"/>
        <v>-86.394000000000005</v>
      </c>
      <c r="E688" s="2">
        <f t="shared" si="63"/>
        <v>-1406.7707807999998</v>
      </c>
      <c r="G688" s="2">
        <f t="shared" si="64"/>
        <v>6.0854447322749604E-2</v>
      </c>
      <c r="H688" s="2">
        <f t="shared" si="65"/>
        <v>137.5</v>
      </c>
    </row>
    <row r="689" spans="1:8" x14ac:dyDescent="0.35">
      <c r="A689" s="2">
        <v>138</v>
      </c>
      <c r="B689" s="2">
        <f t="shared" si="60"/>
        <v>-138</v>
      </c>
      <c r="C689" s="2">
        <f t="shared" si="61"/>
        <v>-35700.319300800002</v>
      </c>
      <c r="D689" s="2">
        <f t="shared" si="62"/>
        <v>-86.708160000000007</v>
      </c>
      <c r="E689" s="2">
        <f t="shared" si="63"/>
        <v>-1411.886310912</v>
      </c>
      <c r="G689" s="2">
        <f t="shared" si="64"/>
        <v>5.9150618528870554E-2</v>
      </c>
      <c r="H689" s="2">
        <f t="shared" si="65"/>
        <v>138</v>
      </c>
    </row>
    <row r="690" spans="1:8" x14ac:dyDescent="0.35">
      <c r="A690" s="2">
        <v>138.5</v>
      </c>
      <c r="B690" s="2">
        <f t="shared" si="60"/>
        <v>-138.5</v>
      </c>
      <c r="C690" s="2">
        <f t="shared" si="61"/>
        <v>-36246.110976768003</v>
      </c>
      <c r="D690" s="2">
        <f t="shared" si="62"/>
        <v>-87.022320000000008</v>
      </c>
      <c r="E690" s="2">
        <f t="shared" si="63"/>
        <v>-1417.001841024</v>
      </c>
      <c r="G690" s="2">
        <f t="shared" si="64"/>
        <v>5.7515019342439161E-2</v>
      </c>
      <c r="H690" s="2">
        <f t="shared" si="65"/>
        <v>138.5</v>
      </c>
    </row>
    <row r="691" spans="1:8" x14ac:dyDescent="0.35">
      <c r="A691" s="2">
        <v>139</v>
      </c>
      <c r="B691" s="2">
        <f t="shared" si="60"/>
        <v>-139</v>
      </c>
      <c r="C691" s="2">
        <f t="shared" si="61"/>
        <v>-36793.876582847995</v>
      </c>
      <c r="D691" s="2">
        <f t="shared" si="62"/>
        <v>-87.336479999999995</v>
      </c>
      <c r="E691" s="2">
        <f t="shared" si="63"/>
        <v>-1422.117371136</v>
      </c>
      <c r="G691" s="2">
        <f t="shared" si="64"/>
        <v>5.5944111172920329E-2</v>
      </c>
      <c r="H691" s="2">
        <f t="shared" si="65"/>
        <v>139</v>
      </c>
    </row>
    <row r="692" spans="1:8" x14ac:dyDescent="0.35">
      <c r="A692" s="2">
        <v>139.5</v>
      </c>
      <c r="B692" s="2">
        <f t="shared" si="60"/>
        <v>-139.5</v>
      </c>
      <c r="C692" s="2">
        <f t="shared" si="61"/>
        <v>-37343.616119039994</v>
      </c>
      <c r="D692" s="2">
        <f t="shared" si="62"/>
        <v>-87.65064000000001</v>
      </c>
      <c r="E692" s="2">
        <f t="shared" si="63"/>
        <v>-1427.232901248</v>
      </c>
      <c r="G692" s="2">
        <f t="shared" si="64"/>
        <v>5.4434580149105259E-2</v>
      </c>
      <c r="H692" s="2">
        <f t="shared" si="65"/>
        <v>139.5</v>
      </c>
    </row>
    <row r="693" spans="1:8" x14ac:dyDescent="0.35">
      <c r="A693" s="2">
        <v>140</v>
      </c>
      <c r="B693" s="2">
        <f t="shared" si="60"/>
        <v>-140</v>
      </c>
      <c r="C693" s="2">
        <f t="shared" si="61"/>
        <v>-37895.329585343999</v>
      </c>
      <c r="D693" s="2">
        <f t="shared" si="62"/>
        <v>-87.964800000000011</v>
      </c>
      <c r="E693" s="2">
        <f t="shared" si="63"/>
        <v>-1432.3484313599999</v>
      </c>
      <c r="G693" s="2">
        <f t="shared" si="64"/>
        <v>5.2983320279856395E-2</v>
      </c>
      <c r="H693" s="2">
        <f t="shared" si="65"/>
        <v>140</v>
      </c>
    </row>
    <row r="694" spans="1:8" x14ac:dyDescent="0.35">
      <c r="A694" s="2">
        <v>140.5</v>
      </c>
      <c r="B694" s="2">
        <f t="shared" si="60"/>
        <v>-140.5</v>
      </c>
      <c r="C694" s="2">
        <f t="shared" si="61"/>
        <v>-38449.016981760004</v>
      </c>
      <c r="D694" s="2">
        <f t="shared" si="62"/>
        <v>-88.278959999999998</v>
      </c>
      <c r="E694" s="2">
        <f t="shared" si="63"/>
        <v>-1437.4639614719999</v>
      </c>
      <c r="G694" s="2">
        <f t="shared" si="64"/>
        <v>5.158741806513388E-2</v>
      </c>
      <c r="H694" s="2">
        <f t="shared" si="65"/>
        <v>140.5</v>
      </c>
    </row>
    <row r="695" spans="1:8" x14ac:dyDescent="0.35">
      <c r="A695" s="2">
        <v>141</v>
      </c>
      <c r="B695" s="2">
        <f t="shared" si="60"/>
        <v>-141</v>
      </c>
      <c r="C695" s="2">
        <f t="shared" si="61"/>
        <v>-39004.678308288007</v>
      </c>
      <c r="D695" s="2">
        <f t="shared" si="62"/>
        <v>-88.593119999999999</v>
      </c>
      <c r="E695" s="2">
        <f t="shared" si="63"/>
        <v>-1442.5794915839999</v>
      </c>
      <c r="G695" s="2">
        <f t="shared" si="64"/>
        <v>5.0244138416530158E-2</v>
      </c>
      <c r="H695" s="2">
        <f t="shared" si="65"/>
        <v>141</v>
      </c>
    </row>
    <row r="696" spans="1:8" x14ac:dyDescent="0.35">
      <c r="A696" s="2">
        <v>141.5</v>
      </c>
      <c r="B696" s="2">
        <f t="shared" si="60"/>
        <v>-141.5</v>
      </c>
      <c r="C696" s="2">
        <f t="shared" si="61"/>
        <v>-39562.313564928001</v>
      </c>
      <c r="D696" s="2">
        <f t="shared" si="62"/>
        <v>-88.907280000000014</v>
      </c>
      <c r="E696" s="2">
        <f t="shared" si="63"/>
        <v>-1447.6950216960001</v>
      </c>
      <c r="G696" s="2">
        <f t="shared" si="64"/>
        <v>4.8950911761708495E-2</v>
      </c>
      <c r="H696" s="2">
        <f t="shared" si="65"/>
        <v>141.5</v>
      </c>
    </row>
    <row r="697" spans="1:8" x14ac:dyDescent="0.35">
      <c r="A697" s="2">
        <v>142</v>
      </c>
      <c r="B697" s="2">
        <f t="shared" si="60"/>
        <v>-142</v>
      </c>
      <c r="C697" s="2">
        <f t="shared" si="61"/>
        <v>-40121.922751680002</v>
      </c>
      <c r="D697" s="2">
        <f t="shared" si="62"/>
        <v>-89.221440000000001</v>
      </c>
      <c r="E697" s="2">
        <f t="shared" si="63"/>
        <v>-1452.8105518079999</v>
      </c>
      <c r="G697" s="2">
        <f t="shared" si="64"/>
        <v>4.7705322220517508E-2</v>
      </c>
      <c r="H697" s="2">
        <f t="shared" si="65"/>
        <v>142</v>
      </c>
    </row>
    <row r="698" spans="1:8" x14ac:dyDescent="0.35">
      <c r="A698" s="2">
        <v>142.5</v>
      </c>
      <c r="B698" s="2">
        <f t="shared" si="60"/>
        <v>-142.5</v>
      </c>
      <c r="C698" s="2">
        <f t="shared" si="61"/>
        <v>-40683.505868544009</v>
      </c>
      <c r="D698" s="2">
        <f t="shared" si="62"/>
        <v>-89.535600000000002</v>
      </c>
      <c r="E698" s="2">
        <f t="shared" si="63"/>
        <v>-1457.9260819199999</v>
      </c>
      <c r="G698" s="2">
        <f t="shared" si="64"/>
        <v>4.6505096752367962E-2</v>
      </c>
      <c r="H698" s="2">
        <f t="shared" si="65"/>
        <v>142.5</v>
      </c>
    </row>
    <row r="699" spans="1:8" x14ac:dyDescent="0.35">
      <c r="A699" s="2">
        <v>143</v>
      </c>
      <c r="B699" s="2">
        <f t="shared" si="60"/>
        <v>-143</v>
      </c>
      <c r="C699" s="2">
        <f t="shared" si="61"/>
        <v>-41247.062915520008</v>
      </c>
      <c r="D699" s="2">
        <f t="shared" si="62"/>
        <v>-89.849760000000003</v>
      </c>
      <c r="E699" s="2">
        <f t="shared" si="63"/>
        <v>-1463.0416120320001</v>
      </c>
      <c r="G699" s="2">
        <f t="shared" si="64"/>
        <v>4.5348095184905547E-2</v>
      </c>
      <c r="H699" s="2">
        <f t="shared" si="65"/>
        <v>143</v>
      </c>
    </row>
    <row r="700" spans="1:8" x14ac:dyDescent="0.35">
      <c r="A700" s="2">
        <v>143.5</v>
      </c>
      <c r="B700" s="2">
        <f t="shared" si="60"/>
        <v>-143.5</v>
      </c>
      <c r="C700" s="2">
        <f t="shared" si="61"/>
        <v>-41812.593892607998</v>
      </c>
      <c r="D700" s="2">
        <f t="shared" si="62"/>
        <v>-90.163920000000005</v>
      </c>
      <c r="E700" s="2">
        <f t="shared" si="63"/>
        <v>-1468.1571421439999</v>
      </c>
      <c r="G700" s="2">
        <f t="shared" si="64"/>
        <v>4.4232301043271062E-2</v>
      </c>
      <c r="H700" s="2">
        <f t="shared" si="65"/>
        <v>143.5</v>
      </c>
    </row>
    <row r="701" spans="1:8" x14ac:dyDescent="0.35">
      <c r="A701" s="2">
        <v>144</v>
      </c>
      <c r="B701" s="2">
        <f t="shared" si="60"/>
        <v>-144</v>
      </c>
      <c r="C701" s="2">
        <f t="shared" si="61"/>
        <v>-42380.098799808009</v>
      </c>
      <c r="D701" s="2">
        <f t="shared" si="62"/>
        <v>-90.478080000000006</v>
      </c>
      <c r="E701" s="2">
        <f t="shared" si="63"/>
        <v>-1473.2726722560001</v>
      </c>
      <c r="G701" s="2">
        <f t="shared" si="64"/>
        <v>4.3155813107449648E-2</v>
      </c>
      <c r="H701" s="2">
        <f t="shared" si="65"/>
        <v>144</v>
      </c>
    </row>
    <row r="702" spans="1:8" x14ac:dyDescent="0.35">
      <c r="A702" s="2">
        <v>144.5</v>
      </c>
      <c r="B702" s="2">
        <f t="shared" si="60"/>
        <v>-144.5</v>
      </c>
      <c r="C702" s="2">
        <f t="shared" si="61"/>
        <v>-42949.577637120005</v>
      </c>
      <c r="D702" s="2">
        <f t="shared" si="62"/>
        <v>-90.792240000000007</v>
      </c>
      <c r="E702" s="2">
        <f t="shared" si="63"/>
        <v>-1478.3882023680001</v>
      </c>
      <c r="G702" s="2">
        <f t="shared" si="64"/>
        <v>4.2116837632503852E-2</v>
      </c>
      <c r="H702" s="2">
        <f t="shared" si="65"/>
        <v>144.5</v>
      </c>
    </row>
    <row r="703" spans="1:8" x14ac:dyDescent="0.35">
      <c r="A703" s="2">
        <v>145</v>
      </c>
      <c r="B703" s="2">
        <f t="shared" si="60"/>
        <v>-145</v>
      </c>
      <c r="C703" s="2">
        <f t="shared" si="61"/>
        <v>-43521.030404543999</v>
      </c>
      <c r="D703" s="2">
        <f t="shared" si="62"/>
        <v>-91.106400000000008</v>
      </c>
      <c r="E703" s="2">
        <f t="shared" si="63"/>
        <v>-1483.5037324799998</v>
      </c>
      <c r="G703" s="2">
        <f t="shared" si="64"/>
        <v>4.111368117297471E-2</v>
      </c>
      <c r="H703" s="2">
        <f t="shared" si="65"/>
        <v>145</v>
      </c>
    </row>
    <row r="704" spans="1:8" x14ac:dyDescent="0.35">
      <c r="A704" s="2">
        <v>145.5</v>
      </c>
      <c r="B704" s="2">
        <f t="shared" si="60"/>
        <v>-145.5</v>
      </c>
      <c r="C704" s="2">
        <f t="shared" si="61"/>
        <v>-44094.457102079999</v>
      </c>
      <c r="D704" s="2">
        <f t="shared" si="62"/>
        <v>-91.420560000000009</v>
      </c>
      <c r="E704" s="2">
        <f t="shared" si="63"/>
        <v>-1488.619262592</v>
      </c>
      <c r="G704" s="2">
        <f t="shared" si="64"/>
        <v>4.0144743958514077E-2</v>
      </c>
      <c r="H704" s="2">
        <f t="shared" si="65"/>
        <v>145.5</v>
      </c>
    </row>
    <row r="705" spans="1:8" x14ac:dyDescent="0.35">
      <c r="A705" s="2">
        <v>146</v>
      </c>
      <c r="B705" s="2">
        <f t="shared" si="60"/>
        <v>-146</v>
      </c>
      <c r="C705" s="2">
        <f t="shared" si="61"/>
        <v>-44669.857729728006</v>
      </c>
      <c r="D705" s="2">
        <f t="shared" si="62"/>
        <v>-91.734719999999996</v>
      </c>
      <c r="E705" s="2">
        <f t="shared" si="63"/>
        <v>-1493.7347927039998</v>
      </c>
      <c r="G705" s="2">
        <f t="shared" si="64"/>
        <v>3.9208513772966004E-2</v>
      </c>
      <c r="H705" s="2">
        <f t="shared" si="65"/>
        <v>146</v>
      </c>
    </row>
    <row r="706" spans="1:8" x14ac:dyDescent="0.35">
      <c r="A706" s="2">
        <v>146.5</v>
      </c>
      <c r="B706" s="2">
        <f t="shared" si="60"/>
        <v>-146.5</v>
      </c>
      <c r="C706" s="2">
        <f t="shared" si="61"/>
        <v>-45247.232287488005</v>
      </c>
      <c r="D706" s="2">
        <f t="shared" si="62"/>
        <v>-92.048879999999997</v>
      </c>
      <c r="E706" s="2">
        <f t="shared" si="63"/>
        <v>-1498.850322816</v>
      </c>
      <c r="G706" s="2">
        <f t="shared" si="64"/>
        <v>3.8303560293719771E-2</v>
      </c>
      <c r="H706" s="2">
        <f t="shared" si="65"/>
        <v>146.5</v>
      </c>
    </row>
    <row r="707" spans="1:8" x14ac:dyDescent="0.35">
      <c r="A707" s="2">
        <v>147</v>
      </c>
      <c r="B707" s="2">
        <f t="shared" si="60"/>
        <v>-147</v>
      </c>
      <c r="C707" s="2">
        <f t="shared" si="61"/>
        <v>-45826.580775360002</v>
      </c>
      <c r="D707" s="2">
        <f t="shared" si="62"/>
        <v>-92.363040000000012</v>
      </c>
      <c r="E707" s="2">
        <f t="shared" si="63"/>
        <v>-1503.965852928</v>
      </c>
      <c r="G707" s="2">
        <f t="shared" si="64"/>
        <v>3.7428529852271381E-2</v>
      </c>
      <c r="H707" s="2">
        <f t="shared" si="65"/>
        <v>147</v>
      </c>
    </row>
    <row r="708" spans="1:8" x14ac:dyDescent="0.35">
      <c r="A708" s="2">
        <v>147.5</v>
      </c>
      <c r="B708" s="2">
        <f t="shared" si="60"/>
        <v>-147.5</v>
      </c>
      <c r="C708" s="2">
        <f t="shared" si="61"/>
        <v>-46407.903193343998</v>
      </c>
      <c r="D708" s="2">
        <f t="shared" si="62"/>
        <v>-92.677199999999999</v>
      </c>
      <c r="E708" s="2">
        <f t="shared" si="63"/>
        <v>-1509.08138304</v>
      </c>
      <c r="G708" s="2">
        <f t="shared" si="64"/>
        <v>3.6582140580618802E-2</v>
      </c>
      <c r="H708" s="2">
        <f t="shared" si="65"/>
        <v>147.5</v>
      </c>
    </row>
    <row r="709" spans="1:8" x14ac:dyDescent="0.35">
      <c r="A709" s="2">
        <v>148</v>
      </c>
      <c r="B709" s="2">
        <f t="shared" si="60"/>
        <v>-148</v>
      </c>
      <c r="C709" s="2">
        <f t="shared" si="61"/>
        <v>-46991.199541440008</v>
      </c>
      <c r="D709" s="2">
        <f t="shared" si="62"/>
        <v>-92.99136</v>
      </c>
      <c r="E709" s="2">
        <f t="shared" si="63"/>
        <v>-1514.196913152</v>
      </c>
      <c r="G709" s="2">
        <f t="shared" si="64"/>
        <v>3.5763177911416984E-2</v>
      </c>
      <c r="H709" s="2">
        <f t="shared" si="65"/>
        <v>148</v>
      </c>
    </row>
    <row r="710" spans="1:8" x14ac:dyDescent="0.35">
      <c r="A710" s="2">
        <v>148.5</v>
      </c>
      <c r="B710" s="2">
        <f t="shared" si="60"/>
        <v>-148.5</v>
      </c>
      <c r="C710" s="2">
        <f t="shared" si="61"/>
        <v>-47576.469819648002</v>
      </c>
      <c r="D710" s="2">
        <f t="shared" si="62"/>
        <v>-93.305520000000001</v>
      </c>
      <c r="E710" s="2">
        <f t="shared" si="63"/>
        <v>-1519.312443264</v>
      </c>
      <c r="G710" s="2">
        <f t="shared" si="64"/>
        <v>3.4970490402784722E-2</v>
      </c>
      <c r="H710" s="2">
        <f t="shared" si="65"/>
        <v>148.5</v>
      </c>
    </row>
    <row r="711" spans="1:8" x14ac:dyDescent="0.35">
      <c r="A711" s="2">
        <v>149</v>
      </c>
      <c r="B711" s="2">
        <f t="shared" si="60"/>
        <v>-149</v>
      </c>
      <c r="C711" s="2">
        <f t="shared" si="61"/>
        <v>-48163.714027968002</v>
      </c>
      <c r="D711" s="2">
        <f t="shared" si="62"/>
        <v>-93.619680000000002</v>
      </c>
      <c r="E711" s="2">
        <f t="shared" si="63"/>
        <v>-1524.427973376</v>
      </c>
      <c r="G711" s="2">
        <f t="shared" si="64"/>
        <v>3.4202985861318584E-2</v>
      </c>
      <c r="H711" s="2">
        <f t="shared" si="65"/>
        <v>149</v>
      </c>
    </row>
    <row r="712" spans="1:8" x14ac:dyDescent="0.35">
      <c r="A712" s="2">
        <v>149.5</v>
      </c>
      <c r="B712" s="2">
        <f t="shared" si="60"/>
        <v>-149.5</v>
      </c>
      <c r="C712" s="2">
        <f t="shared" si="61"/>
        <v>-48752.932166400002</v>
      </c>
      <c r="D712" s="2">
        <f t="shared" si="62"/>
        <v>-93.933840000000004</v>
      </c>
      <c r="E712" s="2">
        <f t="shared" si="63"/>
        <v>-1529.5435034879999</v>
      </c>
      <c r="G712" s="2">
        <f t="shared" si="64"/>
        <v>3.3459627739264787E-2</v>
      </c>
      <c r="H712" s="2">
        <f t="shared" si="65"/>
        <v>149.5</v>
      </c>
    </row>
    <row r="713" spans="1:8" x14ac:dyDescent="0.35">
      <c r="A713" s="2">
        <v>150</v>
      </c>
      <c r="B713" s="2">
        <f t="shared" si="60"/>
        <v>-150</v>
      </c>
      <c r="C713" s="2">
        <f t="shared" si="61"/>
        <v>-49344.124234944007</v>
      </c>
      <c r="D713" s="2">
        <f t="shared" si="62"/>
        <v>-94.248000000000005</v>
      </c>
      <c r="E713" s="2">
        <f t="shared" si="63"/>
        <v>-1534.6590335999999</v>
      </c>
      <c r="G713" s="2">
        <f t="shared" si="64"/>
        <v>3.273943178395694E-2</v>
      </c>
      <c r="H713" s="2">
        <f t="shared" si="65"/>
        <v>150</v>
      </c>
    </row>
    <row r="714" spans="1:8" x14ac:dyDescent="0.35">
      <c r="A714" s="2">
        <v>150.5</v>
      </c>
      <c r="B714" s="2">
        <f t="shared" si="60"/>
        <v>-150.5</v>
      </c>
      <c r="C714" s="2">
        <f t="shared" si="61"/>
        <v>-49937.290233600012</v>
      </c>
      <c r="D714" s="2">
        <f t="shared" si="62"/>
        <v>-94.562160000000006</v>
      </c>
      <c r="E714" s="2">
        <f t="shared" si="63"/>
        <v>-1539.7745637119999</v>
      </c>
      <c r="G714" s="2">
        <f t="shared" si="64"/>
        <v>3.204146291957239E-2</v>
      </c>
      <c r="H714" s="2">
        <f t="shared" si="65"/>
        <v>150.5</v>
      </c>
    </row>
    <row r="715" spans="1:8" x14ac:dyDescent="0.35">
      <c r="A715" s="2">
        <v>151</v>
      </c>
      <c r="B715" s="2">
        <f t="shared" si="60"/>
        <v>-151</v>
      </c>
      <c r="C715" s="2">
        <f t="shared" si="61"/>
        <v>-50532.430162368</v>
      </c>
      <c r="D715" s="2">
        <f t="shared" si="62"/>
        <v>-94.876320000000007</v>
      </c>
      <c r="E715" s="2">
        <f t="shared" si="63"/>
        <v>-1544.8900938239999</v>
      </c>
      <c r="G715" s="2">
        <f t="shared" si="64"/>
        <v>3.1364832343014445E-2</v>
      </c>
      <c r="H715" s="2">
        <f t="shared" si="65"/>
        <v>151</v>
      </c>
    </row>
    <row r="716" spans="1:8" x14ac:dyDescent="0.35">
      <c r="A716" s="2">
        <v>151.5</v>
      </c>
      <c r="B716" s="2">
        <f t="shared" si="60"/>
        <v>-151.5</v>
      </c>
      <c r="C716" s="2">
        <f t="shared" si="61"/>
        <v>-51129.544021248003</v>
      </c>
      <c r="D716" s="2">
        <f t="shared" si="62"/>
        <v>-95.190480000000008</v>
      </c>
      <c r="E716" s="2">
        <f t="shared" si="63"/>
        <v>-1550.0056239360001</v>
      </c>
      <c r="G716" s="2">
        <f t="shared" si="64"/>
        <v>3.0708694817312511E-2</v>
      </c>
      <c r="H716" s="2">
        <f t="shared" si="65"/>
        <v>151.5</v>
      </c>
    </row>
    <row r="717" spans="1:8" x14ac:dyDescent="0.35">
      <c r="A717" s="2">
        <v>152</v>
      </c>
      <c r="B717" s="2">
        <f t="shared" ref="B717:B780" si="66">0.5*($C$2+$C$3)-A717</f>
        <v>-152</v>
      </c>
      <c r="C717" s="2">
        <f t="shared" ref="C717:C780" si="67">$F$5*(1/($F$7*$F$8)-4*3.1416^2*B717^2+3.1416^2*$F$2^2)+$C$6/$F$7+$F$6/$F$8</f>
        <v>-51728.631810240004</v>
      </c>
      <c r="D717" s="2">
        <f t="shared" ref="D717:D780" si="68">$F$5*(2*3.1416*B717-3.1416*$F$2*($C$6-$F$6))</f>
        <v>-95.504639999999995</v>
      </c>
      <c r="E717" s="2">
        <f t="shared" ref="E717:E780" si="69">2*3.1416*B717*(1+$F$5*(1/$F$7+1/$F$8))+3.1416*$F$2*$F$5*(1/$F$8-1/$F$7)+3.1416*$F$2*($C$6-$F$6)</f>
        <v>-1555.1211540479999</v>
      </c>
      <c r="G717" s="2">
        <f t="shared" ref="G717:G780" si="70">1000*(C717*(1+$F$5*($F$6/$F$7+$C$6/$F$8))+D717*E717)/(C717^2+E717^2)</f>
        <v>3.0072246147365991E-2</v>
      </c>
      <c r="H717" s="2">
        <f t="shared" ref="H717:H780" si="71">A717</f>
        <v>152</v>
      </c>
    </row>
    <row r="718" spans="1:8" x14ac:dyDescent="0.35">
      <c r="A718" s="2">
        <v>152.5</v>
      </c>
      <c r="B718" s="2">
        <f t="shared" si="66"/>
        <v>-152.5</v>
      </c>
      <c r="C718" s="2">
        <f t="shared" si="67"/>
        <v>-52329.693529344011</v>
      </c>
      <c r="D718" s="2">
        <f t="shared" si="68"/>
        <v>-95.81880000000001</v>
      </c>
      <c r="E718" s="2">
        <f t="shared" si="69"/>
        <v>-1560.2366841599999</v>
      </c>
      <c r="G718" s="2">
        <f t="shared" si="70"/>
        <v>2.9454720824154523E-2</v>
      </c>
      <c r="H718" s="2">
        <f t="shared" si="71"/>
        <v>152.5</v>
      </c>
    </row>
    <row r="719" spans="1:8" x14ac:dyDescent="0.35">
      <c r="A719" s="2">
        <v>153</v>
      </c>
      <c r="B719" s="2">
        <f t="shared" si="66"/>
        <v>-153</v>
      </c>
      <c r="C719" s="2">
        <f t="shared" si="67"/>
        <v>-52932.729178559995</v>
      </c>
      <c r="D719" s="2">
        <f t="shared" si="68"/>
        <v>-96.132960000000011</v>
      </c>
      <c r="E719" s="2">
        <f t="shared" si="69"/>
        <v>-1565.3522142720001</v>
      </c>
      <c r="G719" s="2">
        <f t="shared" si="70"/>
        <v>2.8855389824712259E-2</v>
      </c>
      <c r="H719" s="2">
        <f t="shared" si="71"/>
        <v>153</v>
      </c>
    </row>
    <row r="720" spans="1:8" x14ac:dyDescent="0.35">
      <c r="A720" s="2">
        <v>153.5</v>
      </c>
      <c r="B720" s="2">
        <f t="shared" si="66"/>
        <v>-153.5</v>
      </c>
      <c r="C720" s="2">
        <f t="shared" si="67"/>
        <v>-53537.738757888001</v>
      </c>
      <c r="D720" s="2">
        <f t="shared" si="68"/>
        <v>-96.447119999999998</v>
      </c>
      <c r="E720" s="2">
        <f t="shared" si="69"/>
        <v>-1570.4677443839998</v>
      </c>
      <c r="G720" s="2">
        <f t="shared" si="70"/>
        <v>2.8273558556230323E-2</v>
      </c>
      <c r="H720" s="2">
        <f t="shared" si="71"/>
        <v>153.5</v>
      </c>
    </row>
    <row r="721" spans="1:8" x14ac:dyDescent="0.35">
      <c r="A721" s="2">
        <v>154</v>
      </c>
      <c r="B721" s="2">
        <f t="shared" si="66"/>
        <v>-154</v>
      </c>
      <c r="C721" s="2">
        <f t="shared" si="67"/>
        <v>-54144.722267328005</v>
      </c>
      <c r="D721" s="2">
        <f t="shared" si="68"/>
        <v>-96.761279999999999</v>
      </c>
      <c r="E721" s="2">
        <f t="shared" si="69"/>
        <v>-1575.5832744960001</v>
      </c>
      <c r="G721" s="2">
        <f t="shared" si="70"/>
        <v>2.7708564933619156E-2</v>
      </c>
      <c r="H721" s="2">
        <f t="shared" si="71"/>
        <v>154</v>
      </c>
    </row>
    <row r="722" spans="1:8" x14ac:dyDescent="0.35">
      <c r="A722" s="2">
        <v>154.5</v>
      </c>
      <c r="B722" s="2">
        <f t="shared" si="66"/>
        <v>-154.5</v>
      </c>
      <c r="C722" s="2">
        <f t="shared" si="67"/>
        <v>-54753.679706880008</v>
      </c>
      <c r="D722" s="2">
        <f t="shared" si="68"/>
        <v>-97.075440000000015</v>
      </c>
      <c r="E722" s="2">
        <f t="shared" si="69"/>
        <v>-1580.698804608</v>
      </c>
      <c r="G722" s="2">
        <f t="shared" si="70"/>
        <v>2.7159777580739966E-2</v>
      </c>
      <c r="H722" s="2">
        <f t="shared" si="71"/>
        <v>154.5</v>
      </c>
    </row>
    <row r="723" spans="1:8" x14ac:dyDescent="0.35">
      <c r="A723" s="2">
        <v>155</v>
      </c>
      <c r="B723" s="2">
        <f t="shared" si="66"/>
        <v>-155</v>
      </c>
      <c r="C723" s="2">
        <f t="shared" si="67"/>
        <v>-55364.611076544003</v>
      </c>
      <c r="D723" s="2">
        <f t="shared" si="68"/>
        <v>-97.389600000000002</v>
      </c>
      <c r="E723" s="2">
        <f t="shared" si="69"/>
        <v>-1585.81433472</v>
      </c>
      <c r="G723" s="2">
        <f t="shared" si="70"/>
        <v>2.6626594146316233E-2</v>
      </c>
      <c r="H723" s="2">
        <f t="shared" si="71"/>
        <v>155</v>
      </c>
    </row>
    <row r="724" spans="1:8" x14ac:dyDescent="0.35">
      <c r="A724" s="2">
        <v>155.5</v>
      </c>
      <c r="B724" s="2">
        <f t="shared" si="66"/>
        <v>-155.5</v>
      </c>
      <c r="C724" s="2">
        <f t="shared" si="67"/>
        <v>-55977.516376320003</v>
      </c>
      <c r="D724" s="2">
        <f t="shared" si="68"/>
        <v>-97.703760000000003</v>
      </c>
      <c r="E724" s="2">
        <f t="shared" si="69"/>
        <v>-1590.929864832</v>
      </c>
      <c r="G724" s="2">
        <f t="shared" si="70"/>
        <v>2.6108439726261794E-2</v>
      </c>
      <c r="H724" s="2">
        <f t="shared" si="71"/>
        <v>155.5</v>
      </c>
    </row>
    <row r="725" spans="1:8" x14ac:dyDescent="0.35">
      <c r="A725" s="2">
        <v>156</v>
      </c>
      <c r="B725" s="2">
        <f t="shared" si="66"/>
        <v>-156</v>
      </c>
      <c r="C725" s="2">
        <f t="shared" si="67"/>
        <v>-56592.395606208011</v>
      </c>
      <c r="D725" s="2">
        <f t="shared" si="68"/>
        <v>-98.017920000000004</v>
      </c>
      <c r="E725" s="2">
        <f t="shared" si="69"/>
        <v>-1596.045394944</v>
      </c>
      <c r="G725" s="2">
        <f t="shared" si="70"/>
        <v>2.5604765384825756E-2</v>
      </c>
      <c r="H725" s="2">
        <f t="shared" si="71"/>
        <v>156</v>
      </c>
    </row>
    <row r="726" spans="1:8" x14ac:dyDescent="0.35">
      <c r="A726" s="2">
        <v>156.5</v>
      </c>
      <c r="B726" s="2">
        <f t="shared" si="66"/>
        <v>-156.5</v>
      </c>
      <c r="C726" s="2">
        <f t="shared" si="67"/>
        <v>-57209.248766208009</v>
      </c>
      <c r="D726" s="2">
        <f t="shared" si="68"/>
        <v>-98.332080000000005</v>
      </c>
      <c r="E726" s="2">
        <f t="shared" si="69"/>
        <v>-1601.160925056</v>
      </c>
      <c r="G726" s="2">
        <f t="shared" si="70"/>
        <v>2.5115046767558751E-2</v>
      </c>
      <c r="H726" s="2">
        <f t="shared" si="71"/>
        <v>156.5</v>
      </c>
    </row>
    <row r="727" spans="1:8" x14ac:dyDescent="0.35">
      <c r="A727" s="2">
        <v>157</v>
      </c>
      <c r="B727" s="2">
        <f t="shared" si="66"/>
        <v>-157</v>
      </c>
      <c r="C727" s="2">
        <f t="shared" si="67"/>
        <v>-57828.07585632</v>
      </c>
      <c r="D727" s="2">
        <f t="shared" si="68"/>
        <v>-98.646240000000006</v>
      </c>
      <c r="E727" s="2">
        <f t="shared" si="69"/>
        <v>-1606.276455168</v>
      </c>
      <c r="G727" s="2">
        <f t="shared" si="70"/>
        <v>2.4638782799656152E-2</v>
      </c>
      <c r="H727" s="2">
        <f t="shared" si="71"/>
        <v>157</v>
      </c>
    </row>
    <row r="728" spans="1:8" x14ac:dyDescent="0.35">
      <c r="A728" s="2">
        <v>157.5</v>
      </c>
      <c r="B728" s="2">
        <f t="shared" si="66"/>
        <v>-157.5</v>
      </c>
      <c r="C728" s="2">
        <f t="shared" si="67"/>
        <v>-58448.876876544004</v>
      </c>
      <c r="D728" s="2">
        <f t="shared" si="68"/>
        <v>-98.960399999999993</v>
      </c>
      <c r="E728" s="2">
        <f t="shared" si="69"/>
        <v>-1611.39198528</v>
      </c>
      <c r="G728" s="2">
        <f t="shared" si="70"/>
        <v>2.4175494463737745E-2</v>
      </c>
      <c r="H728" s="2">
        <f t="shared" si="71"/>
        <v>157.5</v>
      </c>
    </row>
    <row r="729" spans="1:8" x14ac:dyDescent="0.35">
      <c r="A729" s="2">
        <v>158</v>
      </c>
      <c r="B729" s="2">
        <f t="shared" si="66"/>
        <v>-158</v>
      </c>
      <c r="C729" s="2">
        <f t="shared" si="67"/>
        <v>-59071.651826880006</v>
      </c>
      <c r="D729" s="2">
        <f t="shared" si="68"/>
        <v>-99.274560000000008</v>
      </c>
      <c r="E729" s="2">
        <f t="shared" si="69"/>
        <v>-1616.507515392</v>
      </c>
      <c r="G729" s="2">
        <f t="shared" si="70"/>
        <v>2.3724723651583835E-2</v>
      </c>
      <c r="H729" s="2">
        <f t="shared" si="71"/>
        <v>158</v>
      </c>
    </row>
    <row r="730" spans="1:8" x14ac:dyDescent="0.35">
      <c r="A730" s="2">
        <v>158.5</v>
      </c>
      <c r="B730" s="2">
        <f t="shared" si="66"/>
        <v>-158.5</v>
      </c>
      <c r="C730" s="2">
        <f t="shared" si="67"/>
        <v>-59696.400707328001</v>
      </c>
      <c r="D730" s="2">
        <f t="shared" si="68"/>
        <v>-99.588720000000009</v>
      </c>
      <c r="E730" s="2">
        <f t="shared" si="69"/>
        <v>-1621.6230455039999</v>
      </c>
      <c r="G730" s="2">
        <f t="shared" si="70"/>
        <v>2.3286032084768118E-2</v>
      </c>
      <c r="H730" s="2">
        <f t="shared" si="71"/>
        <v>158.5</v>
      </c>
    </row>
    <row r="731" spans="1:8" x14ac:dyDescent="0.35">
      <c r="A731" s="2">
        <v>159</v>
      </c>
      <c r="B731" s="2">
        <f t="shared" si="66"/>
        <v>-159</v>
      </c>
      <c r="C731" s="2">
        <f t="shared" si="67"/>
        <v>-60323.123517888002</v>
      </c>
      <c r="D731" s="2">
        <f t="shared" si="68"/>
        <v>-99.902879999999996</v>
      </c>
      <c r="E731" s="2">
        <f t="shared" si="69"/>
        <v>-1626.7385756159999</v>
      </c>
      <c r="G731" s="2">
        <f t="shared" si="70"/>
        <v>2.2859000299513977E-2</v>
      </c>
      <c r="H731" s="2">
        <f t="shared" si="71"/>
        <v>159</v>
      </c>
    </row>
    <row r="732" spans="1:8" x14ac:dyDescent="0.35">
      <c r="A732" s="2">
        <v>159.5</v>
      </c>
      <c r="B732" s="2">
        <f t="shared" si="66"/>
        <v>-159.5</v>
      </c>
      <c r="C732" s="2">
        <f t="shared" si="67"/>
        <v>-60951.820258560008</v>
      </c>
      <c r="D732" s="2">
        <f t="shared" si="68"/>
        <v>-100.21704</v>
      </c>
      <c r="E732" s="2">
        <f t="shared" si="69"/>
        <v>-1631.8541057279999</v>
      </c>
      <c r="G732" s="2">
        <f t="shared" si="70"/>
        <v>2.2443226691453492E-2</v>
      </c>
      <c r="H732" s="2">
        <f t="shared" si="71"/>
        <v>159.5</v>
      </c>
    </row>
    <row r="733" spans="1:8" x14ac:dyDescent="0.35">
      <c r="A733" s="2">
        <v>160</v>
      </c>
      <c r="B733" s="2">
        <f t="shared" si="66"/>
        <v>-160</v>
      </c>
      <c r="C733" s="2">
        <f t="shared" si="67"/>
        <v>-61582.490929344</v>
      </c>
      <c r="D733" s="2">
        <f t="shared" si="68"/>
        <v>-100.53120000000001</v>
      </c>
      <c r="E733" s="2">
        <f t="shared" si="69"/>
        <v>-1636.9696358399999</v>
      </c>
      <c r="G733" s="2">
        <f t="shared" si="70"/>
        <v>2.2038326616292229E-2</v>
      </c>
      <c r="H733" s="2">
        <f t="shared" si="71"/>
        <v>160</v>
      </c>
    </row>
    <row r="734" spans="1:8" x14ac:dyDescent="0.35">
      <c r="A734" s="2">
        <v>160.5</v>
      </c>
      <c r="B734" s="2">
        <f t="shared" si="66"/>
        <v>-160.5</v>
      </c>
      <c r="C734" s="2">
        <f t="shared" si="67"/>
        <v>-62215.135530240004</v>
      </c>
      <c r="D734" s="2">
        <f t="shared" si="68"/>
        <v>-100.84536</v>
      </c>
      <c r="E734" s="2">
        <f t="shared" si="69"/>
        <v>-1642.0851659519999</v>
      </c>
      <c r="G734" s="2">
        <f t="shared" si="70"/>
        <v>2.1643931542680024E-2</v>
      </c>
      <c r="H734" s="2">
        <f t="shared" si="71"/>
        <v>160.5</v>
      </c>
    </row>
    <row r="735" spans="1:8" x14ac:dyDescent="0.35">
      <c r="A735" s="2">
        <v>161</v>
      </c>
      <c r="B735" s="2">
        <f t="shared" si="66"/>
        <v>-161</v>
      </c>
      <c r="C735" s="2">
        <f t="shared" si="67"/>
        <v>-62849.754061248001</v>
      </c>
      <c r="D735" s="2">
        <f t="shared" si="68"/>
        <v>-101.15952</v>
      </c>
      <c r="E735" s="2">
        <f t="shared" si="69"/>
        <v>-1647.2006960639999</v>
      </c>
      <c r="G735" s="2">
        <f t="shared" si="70"/>
        <v>2.1259688253861111E-2</v>
      </c>
      <c r="H735" s="2">
        <f t="shared" si="71"/>
        <v>161</v>
      </c>
    </row>
    <row r="736" spans="1:8" x14ac:dyDescent="0.35">
      <c r="A736" s="2">
        <v>161.5</v>
      </c>
      <c r="B736" s="2">
        <f t="shared" si="66"/>
        <v>-161.5</v>
      </c>
      <c r="C736" s="2">
        <f t="shared" si="67"/>
        <v>-63486.346522367996</v>
      </c>
      <c r="D736" s="2">
        <f t="shared" si="68"/>
        <v>-101.47368</v>
      </c>
      <c r="E736" s="2">
        <f t="shared" si="69"/>
        <v>-1652.3162261760001</v>
      </c>
      <c r="G736" s="2">
        <f t="shared" si="70"/>
        <v>2.0885258094926598E-2</v>
      </c>
      <c r="H736" s="2">
        <f t="shared" si="71"/>
        <v>161.5</v>
      </c>
    </row>
    <row r="737" spans="1:8" x14ac:dyDescent="0.35">
      <c r="A737" s="2">
        <v>162</v>
      </c>
      <c r="B737" s="2">
        <f t="shared" si="66"/>
        <v>-162</v>
      </c>
      <c r="C737" s="2">
        <f t="shared" si="67"/>
        <v>-64124.912913600005</v>
      </c>
      <c r="D737" s="2">
        <f t="shared" si="68"/>
        <v>-101.78784</v>
      </c>
      <c r="E737" s="2">
        <f t="shared" si="69"/>
        <v>-1657.4317562879999</v>
      </c>
      <c r="G737" s="2">
        <f t="shared" si="70"/>
        <v>2.0520316262723839E-2</v>
      </c>
      <c r="H737" s="2">
        <f t="shared" si="71"/>
        <v>162</v>
      </c>
    </row>
    <row r="738" spans="1:8" x14ac:dyDescent="0.35">
      <c r="A738" s="2">
        <v>162.5</v>
      </c>
      <c r="B738" s="2">
        <f t="shared" si="66"/>
        <v>-162.5</v>
      </c>
      <c r="C738" s="2">
        <f t="shared" si="67"/>
        <v>-64765.453234943998</v>
      </c>
      <c r="D738" s="2">
        <f t="shared" si="68"/>
        <v>-102.102</v>
      </c>
      <c r="E738" s="2">
        <f t="shared" si="69"/>
        <v>-1662.5472863999998</v>
      </c>
      <c r="G738" s="2">
        <f t="shared" si="70"/>
        <v>2.0164551135688751E-2</v>
      </c>
      <c r="H738" s="2">
        <f t="shared" si="71"/>
        <v>162.5</v>
      </c>
    </row>
    <row r="739" spans="1:8" x14ac:dyDescent="0.35">
      <c r="A739" s="2">
        <v>163</v>
      </c>
      <c r="B739" s="2">
        <f t="shared" si="66"/>
        <v>-163</v>
      </c>
      <c r="C739" s="2">
        <f t="shared" si="67"/>
        <v>-65407.967486400004</v>
      </c>
      <c r="D739" s="2">
        <f t="shared" si="68"/>
        <v>-102.41615999999999</v>
      </c>
      <c r="E739" s="2">
        <f t="shared" si="69"/>
        <v>-1667.6628165119998</v>
      </c>
      <c r="G739" s="2">
        <f t="shared" si="70"/>
        <v>1.9817663641061998E-2</v>
      </c>
      <c r="H739" s="2">
        <f t="shared" si="71"/>
        <v>163</v>
      </c>
    </row>
    <row r="740" spans="1:8" x14ac:dyDescent="0.35">
      <c r="A740" s="2">
        <v>163.5</v>
      </c>
      <c r="B740" s="2">
        <f t="shared" si="66"/>
        <v>-163.5</v>
      </c>
      <c r="C740" s="2">
        <f t="shared" si="67"/>
        <v>-66052.45566796801</v>
      </c>
      <c r="D740" s="2">
        <f t="shared" si="68"/>
        <v>-102.73032000000001</v>
      </c>
      <c r="E740" s="2">
        <f t="shared" si="69"/>
        <v>-1672.7783466240001</v>
      </c>
      <c r="G740" s="2">
        <f t="shared" si="70"/>
        <v>1.9479366657130896E-2</v>
      </c>
      <c r="H740" s="2">
        <f t="shared" si="71"/>
        <v>163.5</v>
      </c>
    </row>
    <row r="741" spans="1:8" x14ac:dyDescent="0.35">
      <c r="A741" s="2">
        <v>164</v>
      </c>
      <c r="B741" s="2">
        <f t="shared" si="66"/>
        <v>-164</v>
      </c>
      <c r="C741" s="2">
        <f t="shared" si="67"/>
        <v>-66698.917779648007</v>
      </c>
      <c r="D741" s="2">
        <f t="shared" si="68"/>
        <v>-103.04448000000001</v>
      </c>
      <c r="E741" s="2">
        <f t="shared" si="69"/>
        <v>-1677.893876736</v>
      </c>
      <c r="G741" s="2">
        <f t="shared" si="70"/>
        <v>1.91493844483035E-2</v>
      </c>
      <c r="H741" s="2">
        <f t="shared" si="71"/>
        <v>164</v>
      </c>
    </row>
    <row r="742" spans="1:8" x14ac:dyDescent="0.35">
      <c r="A742" s="2">
        <v>164.5</v>
      </c>
      <c r="B742" s="2">
        <f t="shared" si="66"/>
        <v>-164.5</v>
      </c>
      <c r="C742" s="2">
        <f t="shared" si="67"/>
        <v>-67347.353821440003</v>
      </c>
      <c r="D742" s="2">
        <f t="shared" si="68"/>
        <v>-103.35863999999999</v>
      </c>
      <c r="E742" s="2">
        <f t="shared" si="69"/>
        <v>-1683.0094068479998</v>
      </c>
      <c r="G742" s="2">
        <f t="shared" si="70"/>
        <v>1.8827452130975426E-2</v>
      </c>
      <c r="H742" s="2">
        <f t="shared" si="71"/>
        <v>164.5</v>
      </c>
    </row>
    <row r="743" spans="1:8" x14ac:dyDescent="0.35">
      <c r="A743" s="2">
        <v>165</v>
      </c>
      <c r="B743" s="2">
        <f t="shared" si="66"/>
        <v>-165</v>
      </c>
      <c r="C743" s="2">
        <f t="shared" si="67"/>
        <v>-67997.763793344013</v>
      </c>
      <c r="D743" s="2">
        <f t="shared" si="68"/>
        <v>-103.67280000000001</v>
      </c>
      <c r="E743" s="2">
        <f t="shared" si="69"/>
        <v>-1688.12493696</v>
      </c>
      <c r="G743" s="2">
        <f t="shared" si="70"/>
        <v>1.8513315168290436E-2</v>
      </c>
      <c r="H743" s="2">
        <f t="shared" si="71"/>
        <v>165</v>
      </c>
    </row>
    <row r="744" spans="1:8" x14ac:dyDescent="0.35">
      <c r="A744" s="2">
        <v>165.5</v>
      </c>
      <c r="B744" s="2">
        <f t="shared" si="66"/>
        <v>-165.5</v>
      </c>
      <c r="C744" s="2">
        <f t="shared" si="67"/>
        <v>-68650.147695360021</v>
      </c>
      <c r="D744" s="2">
        <f t="shared" si="68"/>
        <v>-103.98696000000001</v>
      </c>
      <c r="E744" s="2">
        <f t="shared" si="69"/>
        <v>-1693.240467072</v>
      </c>
      <c r="G744" s="2">
        <f t="shared" si="70"/>
        <v>1.8206728892026635E-2</v>
      </c>
      <c r="H744" s="2">
        <f t="shared" si="71"/>
        <v>165.5</v>
      </c>
    </row>
    <row r="745" spans="1:8" x14ac:dyDescent="0.35">
      <c r="A745" s="2">
        <v>166</v>
      </c>
      <c r="B745" s="2">
        <f t="shared" si="66"/>
        <v>-166</v>
      </c>
      <c r="C745" s="2">
        <f t="shared" si="67"/>
        <v>-69304.505527488014</v>
      </c>
      <c r="D745" s="2">
        <f t="shared" si="68"/>
        <v>-104.30112</v>
      </c>
      <c r="E745" s="2">
        <f t="shared" si="69"/>
        <v>-1698.3559971839998</v>
      </c>
      <c r="G745" s="2">
        <f t="shared" si="70"/>
        <v>1.7907458049960887E-2</v>
      </c>
      <c r="H745" s="2">
        <f t="shared" si="71"/>
        <v>166</v>
      </c>
    </row>
    <row r="746" spans="1:8" x14ac:dyDescent="0.35">
      <c r="A746" s="2">
        <v>166.5</v>
      </c>
      <c r="B746" s="2">
        <f t="shared" si="66"/>
        <v>-166.5</v>
      </c>
      <c r="C746" s="2">
        <f t="shared" si="67"/>
        <v>-69960.837289728006</v>
      </c>
      <c r="D746" s="2">
        <f t="shared" si="68"/>
        <v>-104.61528000000001</v>
      </c>
      <c r="E746" s="2">
        <f t="shared" si="69"/>
        <v>-1703.4715272960002</v>
      </c>
      <c r="G746" s="2">
        <f t="shared" si="70"/>
        <v>1.7615276377175176E-2</v>
      </c>
      <c r="H746" s="2">
        <f t="shared" si="71"/>
        <v>166.5</v>
      </c>
    </row>
    <row r="747" spans="1:8" x14ac:dyDescent="0.35">
      <c r="A747" s="2">
        <v>167</v>
      </c>
      <c r="B747" s="2">
        <f t="shared" si="66"/>
        <v>-167</v>
      </c>
      <c r="C747" s="2">
        <f t="shared" si="67"/>
        <v>-70619.142982080011</v>
      </c>
      <c r="D747" s="2">
        <f t="shared" si="68"/>
        <v>-104.92944</v>
      </c>
      <c r="E747" s="2">
        <f t="shared" si="69"/>
        <v>-1708.587057408</v>
      </c>
      <c r="G747" s="2">
        <f t="shared" si="70"/>
        <v>1.7329966189872065E-2</v>
      </c>
      <c r="H747" s="2">
        <f t="shared" si="71"/>
        <v>167</v>
      </c>
    </row>
    <row r="748" spans="1:8" x14ac:dyDescent="0.35">
      <c r="A748" s="2">
        <v>167.5</v>
      </c>
      <c r="B748" s="2">
        <f t="shared" si="66"/>
        <v>-167.5</v>
      </c>
      <c r="C748" s="2">
        <f t="shared" si="67"/>
        <v>-71279.422604544001</v>
      </c>
      <c r="D748" s="2">
        <f t="shared" si="68"/>
        <v>-105.2436</v>
      </c>
      <c r="E748" s="2">
        <f t="shared" si="69"/>
        <v>-1713.70258752</v>
      </c>
      <c r="G748" s="2">
        <f t="shared" si="70"/>
        <v>1.7051318000362442E-2</v>
      </c>
      <c r="H748" s="2">
        <f t="shared" si="71"/>
        <v>167.5</v>
      </c>
    </row>
    <row r="749" spans="1:8" x14ac:dyDescent="0.35">
      <c r="A749" s="2">
        <v>168</v>
      </c>
      <c r="B749" s="2">
        <f t="shared" si="66"/>
        <v>-168</v>
      </c>
      <c r="C749" s="2">
        <f t="shared" si="67"/>
        <v>-71941.67615711999</v>
      </c>
      <c r="D749" s="2">
        <f t="shared" si="68"/>
        <v>-105.55776000000002</v>
      </c>
      <c r="E749" s="2">
        <f t="shared" si="69"/>
        <v>-1718.8181176320002</v>
      </c>
      <c r="G749" s="2">
        <f t="shared" si="70"/>
        <v>1.6779130151976199E-2</v>
      </c>
      <c r="H749" s="2">
        <f t="shared" si="71"/>
        <v>168</v>
      </c>
    </row>
    <row r="750" spans="1:8" x14ac:dyDescent="0.35">
      <c r="A750" s="2">
        <v>168.5</v>
      </c>
      <c r="B750" s="2">
        <f t="shared" si="66"/>
        <v>-168.5</v>
      </c>
      <c r="C750" s="2">
        <f t="shared" si="67"/>
        <v>-72605.903639808006</v>
      </c>
      <c r="D750" s="2">
        <f t="shared" si="68"/>
        <v>-105.87192</v>
      </c>
      <c r="E750" s="2">
        <f t="shared" si="69"/>
        <v>-1723.9336477439999</v>
      </c>
      <c r="G750" s="2">
        <f t="shared" si="70"/>
        <v>1.6513208472729846E-2</v>
      </c>
      <c r="H750" s="2">
        <f t="shared" si="71"/>
        <v>168.5</v>
      </c>
    </row>
    <row r="751" spans="1:8" x14ac:dyDescent="0.35">
      <c r="A751" s="2">
        <v>169</v>
      </c>
      <c r="B751" s="2">
        <f t="shared" si="66"/>
        <v>-169</v>
      </c>
      <c r="C751" s="2">
        <f t="shared" si="67"/>
        <v>-73272.105052608007</v>
      </c>
      <c r="D751" s="2">
        <f t="shared" si="68"/>
        <v>-106.18608</v>
      </c>
      <c r="E751" s="2">
        <f t="shared" si="69"/>
        <v>-1729.0491778559999</v>
      </c>
      <c r="G751" s="2">
        <f t="shared" si="70"/>
        <v>1.6253365946660478E-2</v>
      </c>
      <c r="H751" s="2">
        <f t="shared" si="71"/>
        <v>169</v>
      </c>
    </row>
    <row r="752" spans="1:8" x14ac:dyDescent="0.35">
      <c r="A752" s="2">
        <v>169.5</v>
      </c>
      <c r="B752" s="2">
        <f t="shared" si="66"/>
        <v>-169.5</v>
      </c>
      <c r="C752" s="2">
        <f t="shared" si="67"/>
        <v>-73940.280395519992</v>
      </c>
      <c r="D752" s="2">
        <f t="shared" si="68"/>
        <v>-106.50024000000002</v>
      </c>
      <c r="E752" s="2">
        <f t="shared" si="69"/>
        <v>-1734.1647079680001</v>
      </c>
      <c r="G752" s="2">
        <f t="shared" si="70"/>
        <v>1.5999422401806063E-2</v>
      </c>
      <c r="H752" s="2">
        <f t="shared" si="71"/>
        <v>169.5</v>
      </c>
    </row>
    <row r="753" spans="1:8" x14ac:dyDescent="0.35">
      <c r="A753" s="2">
        <v>170</v>
      </c>
      <c r="B753" s="2">
        <f t="shared" si="66"/>
        <v>-170</v>
      </c>
      <c r="C753" s="2">
        <f t="shared" si="67"/>
        <v>-74610.429668544006</v>
      </c>
      <c r="D753" s="2">
        <f t="shared" si="68"/>
        <v>-106.81440000000001</v>
      </c>
      <c r="E753" s="2">
        <f t="shared" si="69"/>
        <v>-1739.2802380799999</v>
      </c>
      <c r="G753" s="2">
        <f t="shared" si="70"/>
        <v>1.5751204213878271E-2</v>
      </c>
      <c r="H753" s="2">
        <f t="shared" si="71"/>
        <v>170</v>
      </c>
    </row>
    <row r="754" spans="1:8" x14ac:dyDescent="0.35">
      <c r="A754" s="2">
        <v>170.5</v>
      </c>
      <c r="B754" s="2">
        <f t="shared" si="66"/>
        <v>-170.5</v>
      </c>
      <c r="C754" s="2">
        <f t="shared" si="67"/>
        <v>-75282.552871680018</v>
      </c>
      <c r="D754" s="2">
        <f t="shared" si="68"/>
        <v>-107.12855999999999</v>
      </c>
      <c r="E754" s="2">
        <f t="shared" si="69"/>
        <v>-1744.3957681919999</v>
      </c>
      <c r="G754" s="2">
        <f t="shared" si="70"/>
        <v>1.5508544024734776E-2</v>
      </c>
      <c r="H754" s="2">
        <f t="shared" si="71"/>
        <v>170.5</v>
      </c>
    </row>
    <row r="755" spans="1:8" x14ac:dyDescent="0.35">
      <c r="A755" s="2">
        <v>171</v>
      </c>
      <c r="B755" s="2">
        <f t="shared" si="66"/>
        <v>-171</v>
      </c>
      <c r="C755" s="2">
        <f t="shared" si="67"/>
        <v>-75956.650004928015</v>
      </c>
      <c r="D755" s="2">
        <f t="shared" si="68"/>
        <v>-107.44272000000001</v>
      </c>
      <c r="E755" s="2">
        <f t="shared" si="69"/>
        <v>-1749.5112983040001</v>
      </c>
      <c r="G755" s="2">
        <f t="shared" si="70"/>
        <v>1.5271280474814091E-2</v>
      </c>
      <c r="H755" s="2">
        <f t="shared" si="71"/>
        <v>171</v>
      </c>
    </row>
    <row r="756" spans="1:8" x14ac:dyDescent="0.35">
      <c r="A756" s="2">
        <v>171.5</v>
      </c>
      <c r="B756" s="2">
        <f t="shared" si="66"/>
        <v>-171.5</v>
      </c>
      <c r="C756" s="2">
        <f t="shared" si="67"/>
        <v>-76632.721068287996</v>
      </c>
      <c r="D756" s="2">
        <f t="shared" si="68"/>
        <v>-107.75688000000001</v>
      </c>
      <c r="E756" s="2">
        <f t="shared" si="69"/>
        <v>-1754.6268284160001</v>
      </c>
      <c r="G756" s="2">
        <f t="shared" si="70"/>
        <v>1.5039257948749571E-2</v>
      </c>
      <c r="H756" s="2">
        <f t="shared" si="71"/>
        <v>171.5</v>
      </c>
    </row>
    <row r="757" spans="1:8" x14ac:dyDescent="0.35">
      <c r="A757" s="2">
        <v>172</v>
      </c>
      <c r="B757" s="2">
        <f t="shared" si="66"/>
        <v>-172</v>
      </c>
      <c r="C757" s="2">
        <f t="shared" si="67"/>
        <v>-77310.766061760005</v>
      </c>
      <c r="D757" s="2">
        <f t="shared" si="68"/>
        <v>-108.07104</v>
      </c>
      <c r="E757" s="2">
        <f t="shared" si="69"/>
        <v>-1759.7423585279998</v>
      </c>
      <c r="G757" s="2">
        <f t="shared" si="70"/>
        <v>1.481232633342788E-2</v>
      </c>
      <c r="H757" s="2">
        <f t="shared" si="71"/>
        <v>172</v>
      </c>
    </row>
    <row r="758" spans="1:8" x14ac:dyDescent="0.35">
      <c r="A758" s="2">
        <v>172.5</v>
      </c>
      <c r="B758" s="2">
        <f t="shared" si="66"/>
        <v>-172.5</v>
      </c>
      <c r="C758" s="2">
        <f t="shared" si="67"/>
        <v>-77990.784985343998</v>
      </c>
      <c r="D758" s="2">
        <f t="shared" si="68"/>
        <v>-108.38520000000001</v>
      </c>
      <c r="E758" s="2">
        <f t="shared" si="69"/>
        <v>-1764.8578886400001</v>
      </c>
      <c r="G758" s="2">
        <f t="shared" si="70"/>
        <v>1.4590340787802886E-2</v>
      </c>
      <c r="H758" s="2">
        <f t="shared" si="71"/>
        <v>172.5</v>
      </c>
    </row>
    <row r="759" spans="1:8" x14ac:dyDescent="0.35">
      <c r="A759" s="2">
        <v>173</v>
      </c>
      <c r="B759" s="2">
        <f t="shared" si="66"/>
        <v>-173</v>
      </c>
      <c r="C759" s="2">
        <f t="shared" si="67"/>
        <v>-78672.777839040005</v>
      </c>
      <c r="D759" s="2">
        <f t="shared" si="68"/>
        <v>-108.69936000000001</v>
      </c>
      <c r="E759" s="2">
        <f t="shared" si="69"/>
        <v>-1769.973418752</v>
      </c>
      <c r="G759" s="2">
        <f t="shared" si="70"/>
        <v>1.4373161523818139E-2</v>
      </c>
      <c r="H759" s="2">
        <f t="shared" si="71"/>
        <v>173</v>
      </c>
    </row>
    <row r="760" spans="1:8" x14ac:dyDescent="0.35">
      <c r="A760" s="2">
        <v>173.5</v>
      </c>
      <c r="B760" s="2">
        <f t="shared" si="66"/>
        <v>-173.5</v>
      </c>
      <c r="C760" s="2">
        <f t="shared" si="67"/>
        <v>-79356.744622848011</v>
      </c>
      <c r="D760" s="2">
        <f t="shared" si="68"/>
        <v>-109.01352</v>
      </c>
      <c r="E760" s="2">
        <f t="shared" si="69"/>
        <v>-1775.0889488639998</v>
      </c>
      <c r="G760" s="2">
        <f t="shared" si="70"/>
        <v>1.4160653597831814E-2</v>
      </c>
      <c r="H760" s="2">
        <f t="shared" si="71"/>
        <v>173.5</v>
      </c>
    </row>
    <row r="761" spans="1:8" x14ac:dyDescent="0.35">
      <c r="A761" s="2">
        <v>174</v>
      </c>
      <c r="B761" s="2">
        <f t="shared" si="66"/>
        <v>-174</v>
      </c>
      <c r="C761" s="2">
        <f t="shared" si="67"/>
        <v>-80042.685336768016</v>
      </c>
      <c r="D761" s="2">
        <f t="shared" si="68"/>
        <v>-109.32768000000002</v>
      </c>
      <c r="E761" s="2">
        <f t="shared" si="69"/>
        <v>-1780.2044789760002</v>
      </c>
      <c r="G761" s="2">
        <f t="shared" si="70"/>
        <v>1.3952686711973666E-2</v>
      </c>
      <c r="H761" s="2">
        <f t="shared" si="71"/>
        <v>174</v>
      </c>
    </row>
    <row r="762" spans="1:8" x14ac:dyDescent="0.35">
      <c r="A762" s="2">
        <v>174.5</v>
      </c>
      <c r="B762" s="2">
        <f t="shared" si="66"/>
        <v>-174.5</v>
      </c>
      <c r="C762" s="2">
        <f t="shared" si="67"/>
        <v>-80730.599980800005</v>
      </c>
      <c r="D762" s="2">
        <f t="shared" si="68"/>
        <v>-109.64184</v>
      </c>
      <c r="E762" s="2">
        <f t="shared" si="69"/>
        <v>-1785.320009088</v>
      </c>
      <c r="G762" s="2">
        <f t="shared" si="70"/>
        <v>1.3749135024898758E-2</v>
      </c>
      <c r="H762" s="2">
        <f t="shared" si="71"/>
        <v>174.5</v>
      </c>
    </row>
    <row r="763" spans="1:8" x14ac:dyDescent="0.35">
      <c r="A763" s="2">
        <v>175</v>
      </c>
      <c r="B763" s="2">
        <f t="shared" si="66"/>
        <v>-175</v>
      </c>
      <c r="C763" s="2">
        <f t="shared" si="67"/>
        <v>-81420.488554944022</v>
      </c>
      <c r="D763" s="2">
        <f t="shared" si="68"/>
        <v>-109.956</v>
      </c>
      <c r="E763" s="2">
        <f t="shared" si="69"/>
        <v>-1790.4355392</v>
      </c>
      <c r="G763" s="2">
        <f t="shared" si="70"/>
        <v>1.3549876971435081E-2</v>
      </c>
      <c r="H763" s="2">
        <f t="shared" si="71"/>
        <v>175</v>
      </c>
    </row>
    <row r="764" spans="1:8" x14ac:dyDescent="0.35">
      <c r="A764" s="2">
        <v>175.5</v>
      </c>
      <c r="B764" s="2">
        <f t="shared" si="66"/>
        <v>-175.5</v>
      </c>
      <c r="C764" s="2">
        <f t="shared" si="67"/>
        <v>-82112.351059199995</v>
      </c>
      <c r="D764" s="2">
        <f t="shared" si="68"/>
        <v>-110.27015999999999</v>
      </c>
      <c r="E764" s="2">
        <f t="shared" si="69"/>
        <v>-1795.5510693119998</v>
      </c>
      <c r="G764" s="2">
        <f t="shared" si="70"/>
        <v>1.3354795090651565E-2</v>
      </c>
      <c r="H764" s="2">
        <f t="shared" si="71"/>
        <v>175.5</v>
      </c>
    </row>
    <row r="765" spans="1:8" x14ac:dyDescent="0.35">
      <c r="A765" s="2">
        <v>176</v>
      </c>
      <c r="B765" s="2">
        <f t="shared" si="66"/>
        <v>-176</v>
      </c>
      <c r="C765" s="2">
        <f t="shared" si="67"/>
        <v>-82806.187493568024</v>
      </c>
      <c r="D765" s="2">
        <f t="shared" si="68"/>
        <v>-110.58432000000001</v>
      </c>
      <c r="E765" s="2">
        <f t="shared" si="69"/>
        <v>-1800.666599424</v>
      </c>
      <c r="G765" s="2">
        <f t="shared" si="70"/>
        <v>1.3163775861901506E-2</v>
      </c>
      <c r="H765" s="2">
        <f t="shared" si="71"/>
        <v>176</v>
      </c>
    </row>
    <row r="766" spans="1:8" x14ac:dyDescent="0.35">
      <c r="A766" s="2">
        <v>176.5</v>
      </c>
      <c r="B766" s="2">
        <f t="shared" si="66"/>
        <v>-176.5</v>
      </c>
      <c r="C766" s="2">
        <f t="shared" si="67"/>
        <v>-83501.997858048009</v>
      </c>
      <c r="D766" s="2">
        <f t="shared" si="68"/>
        <v>-110.89848000000001</v>
      </c>
      <c r="E766" s="2">
        <f t="shared" si="69"/>
        <v>-1805.782129536</v>
      </c>
      <c r="G766" s="2">
        <f t="shared" si="70"/>
        <v>1.2976709548422869E-2</v>
      </c>
      <c r="H766" s="2">
        <f t="shared" si="71"/>
        <v>176.5</v>
      </c>
    </row>
    <row r="767" spans="1:8" x14ac:dyDescent="0.35">
      <c r="A767" s="2">
        <v>177</v>
      </c>
      <c r="B767" s="2">
        <f t="shared" si="66"/>
        <v>-177</v>
      </c>
      <c r="C767" s="2">
        <f t="shared" si="67"/>
        <v>-84199.782152640022</v>
      </c>
      <c r="D767" s="2">
        <f t="shared" si="68"/>
        <v>-111.21263999999999</v>
      </c>
      <c r="E767" s="2">
        <f t="shared" si="69"/>
        <v>-1810.8976596479997</v>
      </c>
      <c r="G767" s="2">
        <f t="shared" si="70"/>
        <v>1.2793490048100733E-2</v>
      </c>
      <c r="H767" s="2">
        <f t="shared" si="71"/>
        <v>177</v>
      </c>
    </row>
    <row r="768" spans="1:8" x14ac:dyDescent="0.35">
      <c r="A768" s="2">
        <v>177.5</v>
      </c>
      <c r="B768" s="2">
        <f t="shared" si="66"/>
        <v>-177.5</v>
      </c>
      <c r="C768" s="2">
        <f t="shared" si="67"/>
        <v>-84899.540377344019</v>
      </c>
      <c r="D768" s="2">
        <f t="shared" si="68"/>
        <v>-111.52680000000001</v>
      </c>
      <c r="E768" s="2">
        <f t="shared" si="69"/>
        <v>-1816.0131897599999</v>
      </c>
      <c r="G768" s="2">
        <f t="shared" si="70"/>
        <v>1.2614014751020976E-2</v>
      </c>
      <c r="H768" s="2">
        <f t="shared" si="71"/>
        <v>177.5</v>
      </c>
    </row>
    <row r="769" spans="1:8" x14ac:dyDescent="0.35">
      <c r="A769" s="2">
        <v>178</v>
      </c>
      <c r="B769" s="2">
        <f t="shared" si="66"/>
        <v>-178</v>
      </c>
      <c r="C769" s="2">
        <f t="shared" si="67"/>
        <v>-85601.272532160016</v>
      </c>
      <c r="D769" s="2">
        <f t="shared" si="68"/>
        <v>-111.84096</v>
      </c>
      <c r="E769" s="2">
        <f t="shared" si="69"/>
        <v>-1821.1287198719999</v>
      </c>
      <c r="G769" s="2">
        <f t="shared" si="70"/>
        <v>1.2438184403464968E-2</v>
      </c>
      <c r="H769" s="2">
        <f t="shared" si="71"/>
        <v>178</v>
      </c>
    </row>
    <row r="770" spans="1:8" x14ac:dyDescent="0.35">
      <c r="A770" s="2">
        <v>178.5</v>
      </c>
      <c r="B770" s="2">
        <f t="shared" si="66"/>
        <v>-178.5</v>
      </c>
      <c r="C770" s="2">
        <f t="shared" si="67"/>
        <v>-86304.978617087996</v>
      </c>
      <c r="D770" s="2">
        <f t="shared" si="68"/>
        <v>-112.15512</v>
      </c>
      <c r="E770" s="2">
        <f t="shared" si="69"/>
        <v>-1826.2442499839999</v>
      </c>
      <c r="G770" s="2">
        <f t="shared" si="70"/>
        <v>1.2265902978015872E-2</v>
      </c>
      <c r="H770" s="2">
        <f t="shared" si="71"/>
        <v>178.5</v>
      </c>
    </row>
    <row r="771" spans="1:8" x14ac:dyDescent="0.35">
      <c r="A771" s="2">
        <v>179</v>
      </c>
      <c r="B771" s="2">
        <f t="shared" si="66"/>
        <v>-179</v>
      </c>
      <c r="C771" s="2">
        <f t="shared" si="67"/>
        <v>-87010.658632128005</v>
      </c>
      <c r="D771" s="2">
        <f t="shared" si="68"/>
        <v>-112.46928000000001</v>
      </c>
      <c r="E771" s="2">
        <f t="shared" si="69"/>
        <v>-1831.3597800960001</v>
      </c>
      <c r="G771" s="2">
        <f t="shared" si="70"/>
        <v>1.2097077549465278E-2</v>
      </c>
      <c r="H771" s="2">
        <f t="shared" si="71"/>
        <v>179</v>
      </c>
    </row>
    <row r="772" spans="1:8" x14ac:dyDescent="0.35">
      <c r="A772" s="2">
        <v>179.5</v>
      </c>
      <c r="B772" s="2">
        <f t="shared" si="66"/>
        <v>-179.5</v>
      </c>
      <c r="C772" s="2">
        <f t="shared" si="67"/>
        <v>-87718.312577280012</v>
      </c>
      <c r="D772" s="2">
        <f t="shared" si="68"/>
        <v>-112.78344</v>
      </c>
      <c r="E772" s="2">
        <f t="shared" si="69"/>
        <v>-1836.4753102079999</v>
      </c>
      <c r="G772" s="2">
        <f t="shared" si="70"/>
        <v>1.1931618176227246E-2</v>
      </c>
      <c r="H772" s="2">
        <f t="shared" si="71"/>
        <v>179.5</v>
      </c>
    </row>
    <row r="773" spans="1:8" x14ac:dyDescent="0.35">
      <c r="A773" s="2">
        <v>180</v>
      </c>
      <c r="B773" s="2">
        <f t="shared" si="66"/>
        <v>-180</v>
      </c>
      <c r="C773" s="2">
        <f t="shared" si="67"/>
        <v>-88427.940452544004</v>
      </c>
      <c r="D773" s="2">
        <f t="shared" si="68"/>
        <v>-113.0976</v>
      </c>
      <c r="E773" s="2">
        <f t="shared" si="69"/>
        <v>-1841.5908403199999</v>
      </c>
      <c r="G773" s="2">
        <f t="shared" si="70"/>
        <v>1.1769437786982761E-2</v>
      </c>
      <c r="H773" s="2">
        <f t="shared" si="71"/>
        <v>180</v>
      </c>
    </row>
    <row r="774" spans="1:8" x14ac:dyDescent="0.35">
      <c r="A774" s="2">
        <v>180.5</v>
      </c>
      <c r="B774" s="2">
        <f t="shared" si="66"/>
        <v>-180.5</v>
      </c>
      <c r="C774" s="2">
        <f t="shared" si="67"/>
        <v>-89139.542257920009</v>
      </c>
      <c r="D774" s="2">
        <f t="shared" si="68"/>
        <v>-113.41176000000002</v>
      </c>
      <c r="E774" s="2">
        <f t="shared" si="69"/>
        <v>-1846.7063704320001</v>
      </c>
      <c r="G774" s="2">
        <f t="shared" si="70"/>
        <v>1.1610452072293467E-2</v>
      </c>
      <c r="H774" s="2">
        <f t="shared" si="71"/>
        <v>180.5</v>
      </c>
    </row>
    <row r="775" spans="1:8" x14ac:dyDescent="0.35">
      <c r="A775" s="2">
        <v>181</v>
      </c>
      <c r="B775" s="2">
        <f t="shared" si="66"/>
        <v>-181</v>
      </c>
      <c r="C775" s="2">
        <f t="shared" si="67"/>
        <v>-89853.117993408014</v>
      </c>
      <c r="D775" s="2">
        <f t="shared" si="68"/>
        <v>-113.72592</v>
      </c>
      <c r="E775" s="2">
        <f t="shared" si="69"/>
        <v>-1851.8219005439998</v>
      </c>
      <c r="G775" s="2">
        <f t="shared" si="70"/>
        <v>1.1454579380938105E-2</v>
      </c>
      <c r="H775" s="2">
        <f t="shared" si="71"/>
        <v>181</v>
      </c>
    </row>
    <row r="776" spans="1:8" x14ac:dyDescent="0.35">
      <c r="A776" s="2">
        <v>181.5</v>
      </c>
      <c r="B776" s="2">
        <f t="shared" si="66"/>
        <v>-181.5</v>
      </c>
      <c r="C776" s="2">
        <f t="shared" si="67"/>
        <v>-90568.667659008002</v>
      </c>
      <c r="D776" s="2">
        <f t="shared" si="68"/>
        <v>-114.04007999999999</v>
      </c>
      <c r="E776" s="2">
        <f t="shared" si="69"/>
        <v>-1856.9374306559998</v>
      </c>
      <c r="G776" s="2">
        <f t="shared" si="70"/>
        <v>1.1301740620738581E-2</v>
      </c>
      <c r="H776" s="2">
        <f t="shared" si="71"/>
        <v>181.5</v>
      </c>
    </row>
    <row r="777" spans="1:8" x14ac:dyDescent="0.35">
      <c r="A777" s="2">
        <v>182</v>
      </c>
      <c r="B777" s="2">
        <f t="shared" si="66"/>
        <v>-182</v>
      </c>
      <c r="C777" s="2">
        <f t="shared" si="67"/>
        <v>-91286.191254720005</v>
      </c>
      <c r="D777" s="2">
        <f t="shared" si="68"/>
        <v>-114.35424</v>
      </c>
      <c r="E777" s="2">
        <f t="shared" si="69"/>
        <v>-1862.052960768</v>
      </c>
      <c r="G777" s="2">
        <f t="shared" si="70"/>
        <v>1.1151859163655423E-2</v>
      </c>
      <c r="H777" s="2">
        <f t="shared" si="71"/>
        <v>182</v>
      </c>
    </row>
    <row r="778" spans="1:8" x14ac:dyDescent="0.35">
      <c r="A778" s="2">
        <v>182.5</v>
      </c>
      <c r="B778" s="2">
        <f t="shared" si="66"/>
        <v>-182.5</v>
      </c>
      <c r="C778" s="2">
        <f t="shared" si="67"/>
        <v>-92005.688780544006</v>
      </c>
      <c r="D778" s="2">
        <f t="shared" si="68"/>
        <v>-114.66840000000001</v>
      </c>
      <c r="E778" s="2">
        <f t="shared" si="69"/>
        <v>-1867.16849088</v>
      </c>
      <c r="G778" s="2">
        <f t="shared" si="70"/>
        <v>1.1004860754944628E-2</v>
      </c>
      <c r="H778" s="2">
        <f t="shared" si="71"/>
        <v>182.5</v>
      </c>
    </row>
    <row r="779" spans="1:8" x14ac:dyDescent="0.35">
      <c r="A779" s="2">
        <v>183</v>
      </c>
      <c r="B779" s="2">
        <f t="shared" si="66"/>
        <v>-183</v>
      </c>
      <c r="C779" s="2">
        <f t="shared" si="67"/>
        <v>-92727.160236480006</v>
      </c>
      <c r="D779" s="2">
        <f t="shared" si="68"/>
        <v>-114.98255999999999</v>
      </c>
      <c r="E779" s="2">
        <f t="shared" si="69"/>
        <v>-1872.2840209919998</v>
      </c>
      <c r="G779" s="2">
        <f t="shared" si="70"/>
        <v>1.0860673426179069E-2</v>
      </c>
      <c r="H779" s="2">
        <f t="shared" si="71"/>
        <v>183</v>
      </c>
    </row>
    <row r="780" spans="1:8" x14ac:dyDescent="0.35">
      <c r="A780" s="2">
        <v>183.5</v>
      </c>
      <c r="B780" s="2">
        <f t="shared" si="66"/>
        <v>-183.5</v>
      </c>
      <c r="C780" s="2">
        <f t="shared" si="67"/>
        <v>-93450.605622528019</v>
      </c>
      <c r="D780" s="2">
        <f t="shared" si="68"/>
        <v>-115.29672000000001</v>
      </c>
      <c r="E780" s="2">
        <f t="shared" si="69"/>
        <v>-1877.399551104</v>
      </c>
      <c r="G780" s="2">
        <f t="shared" si="70"/>
        <v>1.0719227411948216E-2</v>
      </c>
      <c r="H780" s="2">
        <f t="shared" si="71"/>
        <v>183.5</v>
      </c>
    </row>
    <row r="781" spans="1:8" x14ac:dyDescent="0.35">
      <c r="A781" s="2">
        <v>184</v>
      </c>
      <c r="B781" s="2">
        <f t="shared" ref="B781:B844" si="72">0.5*($C$2+$C$3)-A781</f>
        <v>-184</v>
      </c>
      <c r="C781" s="2">
        <f t="shared" ref="C781:C844" si="73">$F$5*(1/($F$7*$F$8)-4*3.1416^2*B781^2+3.1416^2*$F$2^2)+$C$6/$F$7+$F$6/$F$8</f>
        <v>-94176.024938688002</v>
      </c>
      <c r="D781" s="2">
        <f t="shared" ref="D781:D813" si="74">$F$5*(2*3.1416*B781-3.1416*$F$2*($C$6-$F$6))</f>
        <v>-115.61088000000001</v>
      </c>
      <c r="E781" s="2">
        <f t="shared" ref="E781:E813" si="75">2*3.1416*B781*(1+$F$5*(1/$F$7+1/$F$8))+3.1416*$F$2*$F$5*(1/$F$8-1/$F$7)+3.1416*$F$2*($C$6-$F$6)</f>
        <v>-1882.515081216</v>
      </c>
      <c r="G781" s="2">
        <f t="shared" ref="G781:G813" si="76">1000*(C781*(1+$F$5*($F$6/$F$7+$C$6/$F$8))+D781*E781)/(C781^2+E781^2)</f>
        <v>1.0580455070060071E-2</v>
      </c>
      <c r="H781" s="2">
        <f t="shared" ref="H781:H813" si="77">A781</f>
        <v>184</v>
      </c>
    </row>
    <row r="782" spans="1:8" x14ac:dyDescent="0.35">
      <c r="A782" s="2">
        <v>184.5</v>
      </c>
      <c r="B782" s="2">
        <f t="shared" si="72"/>
        <v>-184.5</v>
      </c>
      <c r="C782" s="2">
        <f t="shared" si="73"/>
        <v>-94903.418184960014</v>
      </c>
      <c r="D782" s="2">
        <f t="shared" si="74"/>
        <v>-115.92504</v>
      </c>
      <c r="E782" s="2">
        <f t="shared" si="75"/>
        <v>-1887.6306113279998</v>
      </c>
      <c r="G782" s="2">
        <f t="shared" si="76"/>
        <v>1.0444290805078591E-2</v>
      </c>
      <c r="H782" s="2">
        <f t="shared" si="77"/>
        <v>184.5</v>
      </c>
    </row>
    <row r="783" spans="1:8" x14ac:dyDescent="0.35">
      <c r="A783" s="2">
        <v>185</v>
      </c>
      <c r="B783" s="2">
        <f t="shared" si="72"/>
        <v>-185</v>
      </c>
      <c r="C783" s="2">
        <f t="shared" si="73"/>
        <v>-95632.785361344009</v>
      </c>
      <c r="D783" s="2">
        <f t="shared" si="74"/>
        <v>-116.23920000000001</v>
      </c>
      <c r="E783" s="2">
        <f t="shared" si="75"/>
        <v>-1892.74614144</v>
      </c>
      <c r="G783" s="2">
        <f t="shared" si="76"/>
        <v>1.031067099503875E-2</v>
      </c>
      <c r="H783" s="2">
        <f t="shared" si="77"/>
        <v>185</v>
      </c>
    </row>
    <row r="784" spans="1:8" x14ac:dyDescent="0.35">
      <c r="A784" s="2">
        <v>185.5</v>
      </c>
      <c r="B784" s="2">
        <f t="shared" si="72"/>
        <v>-185.5</v>
      </c>
      <c r="C784" s="2">
        <f t="shared" si="73"/>
        <v>-96364.126467840018</v>
      </c>
      <c r="D784" s="2">
        <f t="shared" si="74"/>
        <v>-116.55336</v>
      </c>
      <c r="E784" s="2">
        <f t="shared" si="75"/>
        <v>-1897.861671552</v>
      </c>
      <c r="G784" s="2">
        <f t="shared" si="76"/>
        <v>1.0179533921189475E-2</v>
      </c>
      <c r="H784" s="2">
        <f t="shared" si="77"/>
        <v>185.5</v>
      </c>
    </row>
    <row r="785" spans="1:8" x14ac:dyDescent="0.35">
      <c r="A785" s="2">
        <v>186</v>
      </c>
      <c r="B785" s="2">
        <f t="shared" si="72"/>
        <v>-186</v>
      </c>
      <c r="C785" s="2">
        <f t="shared" si="73"/>
        <v>-97097.441504448012</v>
      </c>
      <c r="D785" s="2">
        <f t="shared" si="74"/>
        <v>-116.86752</v>
      </c>
      <c r="E785" s="2">
        <f t="shared" si="75"/>
        <v>-1902.9772016639997</v>
      </c>
      <c r="G785" s="2">
        <f t="shared" si="76"/>
        <v>1.0050819700623161E-2</v>
      </c>
      <c r="H785" s="2">
        <f t="shared" si="77"/>
        <v>186</v>
      </c>
    </row>
    <row r="786" spans="1:8" x14ac:dyDescent="0.35">
      <c r="A786" s="2">
        <v>186.5</v>
      </c>
      <c r="B786" s="2">
        <f t="shared" si="72"/>
        <v>-186.5</v>
      </c>
      <c r="C786" s="2">
        <f t="shared" si="73"/>
        <v>-97832.730471168004</v>
      </c>
      <c r="D786" s="2">
        <f t="shared" si="74"/>
        <v>-117.18168000000001</v>
      </c>
      <c r="E786" s="2">
        <f t="shared" si="75"/>
        <v>-1908.0927317760002</v>
      </c>
      <c r="G786" s="2">
        <f t="shared" si="76"/>
        <v>9.9244702216570863E-3</v>
      </c>
      <c r="H786" s="2">
        <f t="shared" si="77"/>
        <v>186.5</v>
      </c>
    </row>
    <row r="787" spans="1:8" x14ac:dyDescent="0.35">
      <c r="A787" s="2">
        <v>187</v>
      </c>
      <c r="B787" s="2">
        <f t="shared" si="72"/>
        <v>-187</v>
      </c>
      <c r="C787" s="2">
        <f t="shared" si="73"/>
        <v>-98569.99336800001</v>
      </c>
      <c r="D787" s="2">
        <f t="shared" si="74"/>
        <v>-117.49584</v>
      </c>
      <c r="E787" s="2">
        <f t="shared" si="75"/>
        <v>-1913.2082618879999</v>
      </c>
      <c r="G787" s="2">
        <f t="shared" si="76"/>
        <v>9.8004290818395744E-3</v>
      </c>
      <c r="H787" s="2">
        <f t="shared" si="77"/>
        <v>187</v>
      </c>
    </row>
    <row r="788" spans="1:8" x14ac:dyDescent="0.35">
      <c r="A788" s="2">
        <v>187.5</v>
      </c>
      <c r="B788" s="2">
        <f t="shared" si="72"/>
        <v>-187.5</v>
      </c>
      <c r="C788" s="2">
        <f t="shared" si="73"/>
        <v>-99309.230194944015</v>
      </c>
      <c r="D788" s="2">
        <f t="shared" si="74"/>
        <v>-117.81</v>
      </c>
      <c r="E788" s="2">
        <f t="shared" si="75"/>
        <v>-1918.3237919999999</v>
      </c>
      <c r="G788" s="2">
        <f t="shared" si="76"/>
        <v>9.6786415284603119E-3</v>
      </c>
      <c r="H788" s="2">
        <f t="shared" si="77"/>
        <v>187.5</v>
      </c>
    </row>
    <row r="789" spans="1:8" x14ac:dyDescent="0.35">
      <c r="A789" s="2">
        <v>188</v>
      </c>
      <c r="B789" s="2">
        <f t="shared" si="72"/>
        <v>-188</v>
      </c>
      <c r="C789" s="2">
        <f t="shared" si="73"/>
        <v>-100050.440952</v>
      </c>
      <c r="D789" s="2">
        <f t="shared" si="74"/>
        <v>-118.12416000000002</v>
      </c>
      <c r="E789" s="2">
        <f t="shared" si="75"/>
        <v>-1923.4393221120001</v>
      </c>
      <c r="G789" s="2">
        <f t="shared" si="76"/>
        <v>9.5590544014499384E-3</v>
      </c>
      <c r="H789" s="2">
        <f t="shared" si="77"/>
        <v>188</v>
      </c>
    </row>
    <row r="790" spans="1:8" x14ac:dyDescent="0.35">
      <c r="A790" s="2">
        <v>188.5</v>
      </c>
      <c r="B790" s="2">
        <f t="shared" si="72"/>
        <v>-188.5</v>
      </c>
      <c r="C790" s="2">
        <f t="shared" si="73"/>
        <v>-100793.62563916799</v>
      </c>
      <c r="D790" s="2">
        <f t="shared" si="74"/>
        <v>-118.43832</v>
      </c>
      <c r="E790" s="2">
        <f t="shared" si="75"/>
        <v>-1928.5548522239999</v>
      </c>
      <c r="G790" s="2">
        <f t="shared" si="76"/>
        <v>9.4416160785604619E-3</v>
      </c>
      <c r="H790" s="2">
        <f t="shared" si="77"/>
        <v>188.5</v>
      </c>
    </row>
    <row r="791" spans="1:8" x14ac:dyDescent="0.35">
      <c r="A791" s="2">
        <v>189</v>
      </c>
      <c r="B791" s="2">
        <f t="shared" si="72"/>
        <v>-189</v>
      </c>
      <c r="C791" s="2">
        <f t="shared" si="73"/>
        <v>-101538.78425644801</v>
      </c>
      <c r="D791" s="2">
        <f t="shared" si="74"/>
        <v>-118.75247999999999</v>
      </c>
      <c r="E791" s="2">
        <f t="shared" si="75"/>
        <v>-1933.6703823359999</v>
      </c>
      <c r="G791" s="2">
        <f t="shared" si="76"/>
        <v>9.32627642272333E-3</v>
      </c>
      <c r="H791" s="2">
        <f t="shared" si="77"/>
        <v>189</v>
      </c>
    </row>
    <row r="792" spans="1:8" x14ac:dyDescent="0.35">
      <c r="A792" s="2">
        <v>189.5</v>
      </c>
      <c r="B792" s="2">
        <f t="shared" si="72"/>
        <v>-189.5</v>
      </c>
      <c r="C792" s="2">
        <f t="shared" si="73"/>
        <v>-102285.91680383999</v>
      </c>
      <c r="D792" s="2">
        <f t="shared" si="74"/>
        <v>-119.06664000000001</v>
      </c>
      <c r="E792" s="2">
        <f t="shared" si="75"/>
        <v>-1938.7859124480001</v>
      </c>
      <c r="G792" s="2">
        <f t="shared" si="76"/>
        <v>9.2129867314870405E-3</v>
      </c>
      <c r="H792" s="2">
        <f t="shared" si="77"/>
        <v>189.5</v>
      </c>
    </row>
    <row r="793" spans="1:8" x14ac:dyDescent="0.35">
      <c r="A793" s="2">
        <v>190</v>
      </c>
      <c r="B793" s="2">
        <f t="shared" si="72"/>
        <v>-190</v>
      </c>
      <c r="C793" s="2">
        <f t="shared" si="73"/>
        <v>-103035.02328134401</v>
      </c>
      <c r="D793" s="2">
        <f t="shared" si="74"/>
        <v>-119.38080000000001</v>
      </c>
      <c r="E793" s="2">
        <f t="shared" si="75"/>
        <v>-1943.9014425600001</v>
      </c>
      <c r="G793" s="2">
        <f t="shared" si="76"/>
        <v>9.1016996884412532E-3</v>
      </c>
      <c r="H793" s="2">
        <f t="shared" si="77"/>
        <v>190</v>
      </c>
    </row>
    <row r="794" spans="1:8" x14ac:dyDescent="0.35">
      <c r="A794" s="2">
        <v>190.5</v>
      </c>
      <c r="B794" s="2">
        <f t="shared" si="72"/>
        <v>-190.5</v>
      </c>
      <c r="C794" s="2">
        <f t="shared" si="73"/>
        <v>-103786.10368895999</v>
      </c>
      <c r="D794" s="2">
        <f t="shared" si="74"/>
        <v>-119.69495999999999</v>
      </c>
      <c r="E794" s="2">
        <f t="shared" si="75"/>
        <v>-1949.0169726719998</v>
      </c>
      <c r="G794" s="2">
        <f t="shared" si="76"/>
        <v>8.9923693165392497E-3</v>
      </c>
      <c r="H794" s="2">
        <f t="shared" si="77"/>
        <v>190.5</v>
      </c>
    </row>
    <row r="795" spans="1:8" x14ac:dyDescent="0.35">
      <c r="A795" s="2">
        <v>191</v>
      </c>
      <c r="B795" s="2">
        <f t="shared" si="72"/>
        <v>-191</v>
      </c>
      <c r="C795" s="2">
        <f t="shared" si="73"/>
        <v>-104539.158026688</v>
      </c>
      <c r="D795" s="2">
        <f t="shared" si="74"/>
        <v>-120.00912000000001</v>
      </c>
      <c r="E795" s="2">
        <f t="shared" si="75"/>
        <v>-1954.1325027840001</v>
      </c>
      <c r="G795" s="2">
        <f t="shared" si="76"/>
        <v>8.8849509332343882E-3</v>
      </c>
      <c r="H795" s="2">
        <f t="shared" si="77"/>
        <v>191</v>
      </c>
    </row>
    <row r="796" spans="1:8" x14ac:dyDescent="0.35">
      <c r="A796" s="2">
        <v>191.5</v>
      </c>
      <c r="B796" s="2">
        <f t="shared" si="72"/>
        <v>-191.5</v>
      </c>
      <c r="C796" s="2">
        <f t="shared" si="73"/>
        <v>-105294.18629452803</v>
      </c>
      <c r="D796" s="2">
        <f t="shared" si="74"/>
        <v>-120.32328000000001</v>
      </c>
      <c r="E796" s="2">
        <f t="shared" si="75"/>
        <v>-1959.248032896</v>
      </c>
      <c r="G796" s="2">
        <f t="shared" si="76"/>
        <v>8.7794011073508704E-3</v>
      </c>
      <c r="H796" s="2">
        <f t="shared" si="77"/>
        <v>191.5</v>
      </c>
    </row>
    <row r="797" spans="1:8" x14ac:dyDescent="0.35">
      <c r="A797" s="2">
        <v>192</v>
      </c>
      <c r="B797" s="2">
        <f t="shared" si="72"/>
        <v>-192</v>
      </c>
      <c r="C797" s="2">
        <f t="shared" si="73"/>
        <v>-106051.18849248</v>
      </c>
      <c r="D797" s="2">
        <f t="shared" si="74"/>
        <v>-120.63744</v>
      </c>
      <c r="E797" s="2">
        <f t="shared" si="75"/>
        <v>-1964.3635630079998</v>
      </c>
      <c r="G797" s="2">
        <f t="shared" si="76"/>
        <v>8.6756776176129796E-3</v>
      </c>
      <c r="H797" s="2">
        <f t="shared" si="77"/>
        <v>192</v>
      </c>
    </row>
    <row r="798" spans="1:8" x14ac:dyDescent="0.35">
      <c r="A798" s="2">
        <v>192.5</v>
      </c>
      <c r="B798" s="2">
        <f t="shared" si="72"/>
        <v>-192.5</v>
      </c>
      <c r="C798" s="2">
        <f t="shared" si="73"/>
        <v>-106810.16462054399</v>
      </c>
      <c r="D798" s="2">
        <f t="shared" si="74"/>
        <v>-120.95160000000001</v>
      </c>
      <c r="E798" s="2">
        <f t="shared" si="75"/>
        <v>-1969.47909312</v>
      </c>
      <c r="G798" s="2">
        <f t="shared" si="76"/>
        <v>8.5737394127602673E-3</v>
      </c>
      <c r="H798" s="2">
        <f t="shared" si="77"/>
        <v>192.5</v>
      </c>
    </row>
    <row r="799" spans="1:8" x14ac:dyDescent="0.35">
      <c r="A799" s="2">
        <v>193</v>
      </c>
      <c r="B799" s="2">
        <f t="shared" si="72"/>
        <v>-193</v>
      </c>
      <c r="C799" s="2">
        <f t="shared" si="73"/>
        <v>-107571.11467871998</v>
      </c>
      <c r="D799" s="2">
        <f t="shared" si="74"/>
        <v>-121.26576</v>
      </c>
      <c r="E799" s="2">
        <f t="shared" si="75"/>
        <v>-1974.594623232</v>
      </c>
      <c r="G799" s="2">
        <f t="shared" si="76"/>
        <v>8.4735465731803107E-3</v>
      </c>
      <c r="H799" s="2">
        <f t="shared" si="77"/>
        <v>193</v>
      </c>
    </row>
    <row r="800" spans="1:8" x14ac:dyDescent="0.35">
      <c r="A800" s="2">
        <v>193.5</v>
      </c>
      <c r="B800" s="2">
        <f t="shared" si="72"/>
        <v>-193.5</v>
      </c>
      <c r="C800" s="2">
        <f t="shared" si="73"/>
        <v>-108334.03866700802</v>
      </c>
      <c r="D800" s="2">
        <f t="shared" si="74"/>
        <v>-121.57992</v>
      </c>
      <c r="E800" s="2">
        <f t="shared" si="75"/>
        <v>-1979.7101533439998</v>
      </c>
      <c r="G800" s="2">
        <f t="shared" si="76"/>
        <v>8.3750602739934166E-3</v>
      </c>
      <c r="H800" s="2">
        <f t="shared" si="77"/>
        <v>193.5</v>
      </c>
    </row>
    <row r="801" spans="1:8" x14ac:dyDescent="0.35">
      <c r="A801" s="2">
        <v>194</v>
      </c>
      <c r="B801" s="2">
        <f t="shared" si="72"/>
        <v>-194</v>
      </c>
      <c r="C801" s="2">
        <f t="shared" si="73"/>
        <v>-109098.93658540801</v>
      </c>
      <c r="D801" s="2">
        <f t="shared" si="74"/>
        <v>-121.89408000000002</v>
      </c>
      <c r="E801" s="2">
        <f t="shared" si="75"/>
        <v>-1984.8256834560002</v>
      </c>
      <c r="G801" s="2">
        <f t="shared" si="76"/>
        <v>8.2782427495272076E-3</v>
      </c>
      <c r="H801" s="2">
        <f t="shared" si="77"/>
        <v>194</v>
      </c>
    </row>
    <row r="802" spans="1:8" x14ac:dyDescent="0.35">
      <c r="A802" s="2">
        <v>194.5</v>
      </c>
      <c r="B802" s="2">
        <f t="shared" si="72"/>
        <v>-194.5</v>
      </c>
      <c r="C802" s="2">
        <f t="shared" si="73"/>
        <v>-109865.80843392003</v>
      </c>
      <c r="D802" s="2">
        <f t="shared" si="74"/>
        <v>-122.20824</v>
      </c>
      <c r="E802" s="2">
        <f t="shared" si="75"/>
        <v>-1989.941213568</v>
      </c>
      <c r="G802" s="2">
        <f t="shared" si="76"/>
        <v>8.1830572591214696E-3</v>
      </c>
      <c r="H802" s="2">
        <f t="shared" si="77"/>
        <v>194.5</v>
      </c>
    </row>
    <row r="803" spans="1:8" x14ac:dyDescent="0.35">
      <c r="A803" s="2">
        <v>195</v>
      </c>
      <c r="B803" s="2">
        <f t="shared" si="72"/>
        <v>-195</v>
      </c>
      <c r="C803" s="2">
        <f t="shared" si="73"/>
        <v>-110634.654212544</v>
      </c>
      <c r="D803" s="2">
        <f t="shared" si="74"/>
        <v>-122.5224</v>
      </c>
      <c r="E803" s="2">
        <f t="shared" si="75"/>
        <v>-1995.05674368</v>
      </c>
      <c r="G803" s="2">
        <f t="shared" si="76"/>
        <v>8.0894680542074569E-3</v>
      </c>
      <c r="H803" s="2">
        <f t="shared" si="77"/>
        <v>195</v>
      </c>
    </row>
    <row r="804" spans="1:8" x14ac:dyDescent="0.35">
      <c r="A804" s="2">
        <v>195.5</v>
      </c>
      <c r="B804" s="2">
        <f t="shared" si="72"/>
        <v>-195.5</v>
      </c>
      <c r="C804" s="2">
        <f t="shared" si="73"/>
        <v>-111405.47392128001</v>
      </c>
      <c r="D804" s="2">
        <f t="shared" si="74"/>
        <v>-122.83656000000002</v>
      </c>
      <c r="E804" s="2">
        <f t="shared" si="75"/>
        <v>-2000.1722737920002</v>
      </c>
      <c r="G804" s="2">
        <f t="shared" si="76"/>
        <v>7.9974403466071143E-3</v>
      </c>
      <c r="H804" s="2">
        <f t="shared" si="77"/>
        <v>195.5</v>
      </c>
    </row>
    <row r="805" spans="1:8" x14ac:dyDescent="0.35">
      <c r="A805" s="2">
        <v>196</v>
      </c>
      <c r="B805" s="2">
        <f t="shared" si="72"/>
        <v>-196</v>
      </c>
      <c r="C805" s="2">
        <f t="shared" si="73"/>
        <v>-112178.26756012801</v>
      </c>
      <c r="D805" s="2">
        <f t="shared" si="74"/>
        <v>-123.15072000000001</v>
      </c>
      <c r="E805" s="2">
        <f t="shared" si="75"/>
        <v>-2005.2878039039999</v>
      </c>
      <c r="G805" s="2">
        <f t="shared" si="76"/>
        <v>7.9069402780015952E-3</v>
      </c>
      <c r="H805" s="2">
        <f t="shared" si="77"/>
        <v>196</v>
      </c>
    </row>
    <row r="806" spans="1:8" x14ac:dyDescent="0.35">
      <c r="A806" s="2">
        <v>196.5</v>
      </c>
      <c r="B806" s="2">
        <f t="shared" si="72"/>
        <v>-196.5</v>
      </c>
      <c r="C806" s="2">
        <f t="shared" si="73"/>
        <v>-112953.03512908801</v>
      </c>
      <c r="D806" s="2">
        <f t="shared" si="74"/>
        <v>-123.46487999999999</v>
      </c>
      <c r="E806" s="2">
        <f t="shared" si="75"/>
        <v>-2010.4033340159999</v>
      </c>
      <c r="G806" s="2">
        <f t="shared" si="76"/>
        <v>7.8179348905199741E-3</v>
      </c>
      <c r="H806" s="2">
        <f t="shared" si="77"/>
        <v>196.5</v>
      </c>
    </row>
    <row r="807" spans="1:8" x14ac:dyDescent="0.35">
      <c r="A807" s="2">
        <v>197</v>
      </c>
      <c r="B807" s="2">
        <f t="shared" si="72"/>
        <v>-197</v>
      </c>
      <c r="C807" s="2">
        <f t="shared" si="73"/>
        <v>-113729.77662815999</v>
      </c>
      <c r="D807" s="2">
        <f t="shared" si="74"/>
        <v>-123.77904000000001</v>
      </c>
      <c r="E807" s="2">
        <f t="shared" si="75"/>
        <v>-2015.5188641280001</v>
      </c>
      <c r="G807" s="2">
        <f t="shared" si="76"/>
        <v>7.73039209840151E-3</v>
      </c>
      <c r="H807" s="2">
        <f t="shared" si="77"/>
        <v>197</v>
      </c>
    </row>
    <row r="808" spans="1:8" x14ac:dyDescent="0.35">
      <c r="A808" s="2">
        <v>197.5</v>
      </c>
      <c r="B808" s="2">
        <f t="shared" si="72"/>
        <v>-197.5</v>
      </c>
      <c r="C808" s="2">
        <f t="shared" si="73"/>
        <v>-114508.49205734402</v>
      </c>
      <c r="D808" s="2">
        <f t="shared" si="74"/>
        <v>-124.09320000000001</v>
      </c>
      <c r="E808" s="2">
        <f t="shared" si="75"/>
        <v>-2020.6343942400001</v>
      </c>
      <c r="G808" s="2">
        <f t="shared" si="76"/>
        <v>7.6442806606872625E-3</v>
      </c>
      <c r="H808" s="2">
        <f t="shared" si="77"/>
        <v>197.5</v>
      </c>
    </row>
    <row r="809" spans="1:8" x14ac:dyDescent="0.35">
      <c r="A809" s="2">
        <v>198</v>
      </c>
      <c r="B809" s="2">
        <f t="shared" si="72"/>
        <v>-198</v>
      </c>
      <c r="C809" s="2">
        <f t="shared" si="73"/>
        <v>-115289.18141663999</v>
      </c>
      <c r="D809" s="2">
        <f t="shared" si="74"/>
        <v>-124.40736</v>
      </c>
      <c r="E809" s="2">
        <f t="shared" si="75"/>
        <v>-2025.7499243519999</v>
      </c>
      <c r="G809" s="2">
        <f t="shared" si="76"/>
        <v>7.5595701548986684E-3</v>
      </c>
      <c r="H809" s="2">
        <f t="shared" si="77"/>
        <v>198</v>
      </c>
    </row>
    <row r="810" spans="1:8" x14ac:dyDescent="0.35">
      <c r="A810" s="2">
        <v>198.5</v>
      </c>
      <c r="B810" s="2">
        <f t="shared" si="72"/>
        <v>-198.5</v>
      </c>
      <c r="C810" s="2">
        <f t="shared" si="73"/>
        <v>-116071.844706048</v>
      </c>
      <c r="D810" s="2">
        <f t="shared" si="74"/>
        <v>-124.72152</v>
      </c>
      <c r="E810" s="2">
        <f t="shared" si="75"/>
        <v>-2030.8654544639999</v>
      </c>
      <c r="G810" s="2">
        <f t="shared" si="76"/>
        <v>7.4762309516625018E-3</v>
      </c>
      <c r="H810" s="2">
        <f t="shared" si="77"/>
        <v>198.5</v>
      </c>
    </row>
    <row r="811" spans="1:8" x14ac:dyDescent="0.35">
      <c r="A811" s="2">
        <v>199</v>
      </c>
      <c r="B811" s="2">
        <f t="shared" si="72"/>
        <v>-199</v>
      </c>
      <c r="C811" s="2">
        <f t="shared" si="73"/>
        <v>-116856.481925568</v>
      </c>
      <c r="D811" s="2">
        <f t="shared" si="74"/>
        <v>-125.03568000000001</v>
      </c>
      <c r="E811" s="2">
        <f t="shared" si="75"/>
        <v>-2035.9809845760001</v>
      </c>
      <c r="G811" s="2">
        <f t="shared" si="76"/>
        <v>7.394234190243907E-3</v>
      </c>
      <c r="H811" s="2">
        <f t="shared" si="77"/>
        <v>199</v>
      </c>
    </row>
    <row r="812" spans="1:8" x14ac:dyDescent="0.35">
      <c r="A812" s="2">
        <v>199.5</v>
      </c>
      <c r="B812" s="2">
        <f t="shared" si="72"/>
        <v>-199.5</v>
      </c>
      <c r="C812" s="2">
        <f t="shared" si="73"/>
        <v>-117643.09307520001</v>
      </c>
      <c r="D812" s="2">
        <f t="shared" si="74"/>
        <v>-125.34984</v>
      </c>
      <c r="E812" s="2">
        <f t="shared" si="75"/>
        <v>-2041.0965146879998</v>
      </c>
      <c r="G812" s="2">
        <f t="shared" si="76"/>
        <v>7.3135517549505168E-3</v>
      </c>
      <c r="H812" s="2">
        <f t="shared" si="77"/>
        <v>199.5</v>
      </c>
    </row>
    <row r="813" spans="1:8" x14ac:dyDescent="0.35">
      <c r="A813" s="2">
        <v>200</v>
      </c>
      <c r="B813" s="2">
        <f t="shared" si="72"/>
        <v>-200</v>
      </c>
      <c r="C813" s="2">
        <f t="shared" si="73"/>
        <v>-118431.67815494401</v>
      </c>
      <c r="D813" s="2">
        <f t="shared" si="74"/>
        <v>-125.66399999999999</v>
      </c>
      <c r="E813" s="2">
        <f t="shared" si="75"/>
        <v>-2046.2120447999998</v>
      </c>
      <c r="G813" s="2">
        <f t="shared" si="76"/>
        <v>7.2341562523726335E-3</v>
      </c>
      <c r="H813" s="2">
        <f t="shared" si="77"/>
        <v>200</v>
      </c>
    </row>
  </sheetData>
  <sortState ref="A13:H813">
    <sortCondition ref="H13:H81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2 site exchange</vt:lpstr>
      <vt:lpstr>2 site exchange spectrum</vt:lpstr>
    </vt:vector>
  </TitlesOfParts>
  <Company>University of Edinburgh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UHRIN Dusan</dc:creator>
  <cp:lastModifiedBy>UHRIN Dusan</cp:lastModifiedBy>
  <cp:lastPrinted>2017-04-26T09:48:48Z</cp:lastPrinted>
  <dcterms:created xsi:type="dcterms:W3CDTF">2017-02-11T19:51:57Z</dcterms:created>
  <dcterms:modified xsi:type="dcterms:W3CDTF">2019-12-03T06:17:12Z</dcterms:modified>
</cp:coreProperties>
</file>